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7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 Coroner &amp; Dist Jdg" sheetId="7" r:id="rId7"/>
    <sheet name="Precinct" sheetId="8" r:id="rId8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<sst xmlns="http://schemas.openxmlformats.org/spreadsheetml/2006/main" count="440" uniqueCount="170">
  <si>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</si>
  <si>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</si>
  <si>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</si>
  <si>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</si>
  <si>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</si>
  <si>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</si>
  <si>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</si>
  <si>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</si>
  <si>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</si>
  <si>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</si>
  <si>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</si>
  <si>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</si>
  <si>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</si>
  <si>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</si>
  <si>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</si>
  <si>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</si>
  <si>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</si>
  <si>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</si>
  <si>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</si>
  <si>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</si>
  <si>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</si>
  <si>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</si>
  <si>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</si>
  <si>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</si>
  <si>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</si>
  <si>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</si>
  <si>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</si>
  <si>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</si>
  <si>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</si>
  <si>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</si>
  <si>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</si>
  <si>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</si>
  <si>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</si>
  <si>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</si>
  <si>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</si>
  <si>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</si>
  <si>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</si>
  <si>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</si>
  <si>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</si>
  <si>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</si>
  <si>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</si>
  <si>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</si>
  <si>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</si>
  <si>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</si>
  <si>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</si>
  <si>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</si>
  <si>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</si>
  <si>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</si>
  <si>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</si>
  <si>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</si>
  <si>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</si>
  <si>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</si>
  <si>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</si>
  <si>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</si>
  <si>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</si>
  <si>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</si>
  <si>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</si>
  <si>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</si>
  <si>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</si>
  <si>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</si>
  <si>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</si>
  <si>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</si>
  <si>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</si>
  <si>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</si>
  <si>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</si>
  <si>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</si>
  <si>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</si>
  <si>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</si>
  <si>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</si>
  <si>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</si>
  <si>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</si>
  <si>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</si>
  <si>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</si>
  <si>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</si>
  <si>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</si>
  <si>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</si>
  <si>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</si>
  <si>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</si>
  <si>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</si>
  <si>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</si>
  <si>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</si>
  <si>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</si>
  <si>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</si>
  <si>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</si>
  <si>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</si>
  <si>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</si>
  <si>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</si>
  <si>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</si>
  <si>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</si>
  <si>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</si>
  <si>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</si>
  <si>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</si>
  <si>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</si>
  <si>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</si>
  <si>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</si>
  <si>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</si>
  <si>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</si>
  <si>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</si>
  <si>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Heglar-Yale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</si>
  <si>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</si>
  <si>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</si>
  <si>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</si>
  <si>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</si>
  <si>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</si>
  <si>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</si>
  <si>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</si>
  <si>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Starrah's Ferry</t>
  </si>
  <si>
    <t>123 Sublett</t>
  </si>
  <si>
    <t>124 Unity</t>
  </si>
  <si>
    <t>125 View</t>
  </si>
  <si>
    <t>DISTRICT 2</t>
  </si>
  <si>
    <t>Richard Stallings</t>
  </si>
  <si>
    <t>Mike Simpson</t>
  </si>
  <si>
    <t>Bryan D. Smith</t>
  </si>
  <si>
    <t>LEGISLATIVE DIST 27</t>
  </si>
  <si>
    <t>Dean L Cameron</t>
  </si>
  <si>
    <t>Scott Bedke</t>
  </si>
  <si>
    <t>Fred Wood</t>
  </si>
  <si>
    <t>Paul Christensen</t>
  </si>
  <si>
    <t>Robert J. Kunau</t>
  </si>
  <si>
    <t>Joseph W. Larsen</t>
  </si>
  <si>
    <t>Patty A. Justesen</t>
  </si>
  <si>
    <t>Dwight Davis</t>
  </si>
  <si>
    <t>Craig J. Rinehart</t>
  </si>
  <si>
    <t>DISTRICT #5</t>
  </si>
  <si>
    <t>Judge Beven</t>
  </si>
  <si>
    <t>Judge Brody</t>
  </si>
  <si>
    <t>JudgeButler</t>
  </si>
  <si>
    <t>Judge Crabtree</t>
  </si>
  <si>
    <t>Judge Elgee</t>
  </si>
  <si>
    <t>Judge Stoker</t>
  </si>
  <si>
    <t>Judge Wildman</t>
  </si>
  <si>
    <t>G. Richard Bevan</t>
  </si>
  <si>
    <t>Jonathan P. Brody</t>
  </si>
  <si>
    <t>John K. Butler</t>
  </si>
  <si>
    <t>Michael R. Crabtree</t>
  </si>
  <si>
    <t>Robert J. Elgee</t>
  </si>
  <si>
    <t>Randy J. Stoker</t>
  </si>
  <si>
    <t>Eric J. Wildman</t>
  </si>
  <si>
    <t>Kevin Millward</t>
  </si>
  <si>
    <t>Rex Jay Ward</t>
  </si>
  <si>
    <t>Larry L. Carter</t>
  </si>
  <si>
    <t>Terra R. Wutzke</t>
  </si>
  <si>
    <t>Theresa R. Forthun</t>
  </si>
  <si>
    <t>Randy Lee Golay</t>
  </si>
  <si>
    <t>C. Mark Peterson</t>
  </si>
  <si>
    <t>105 Burley</t>
  </si>
  <si>
    <t>Gordon O. Hansen</t>
  </si>
  <si>
    <t>107 Burley</t>
  </si>
  <si>
    <t>Mark Alan Hatch</t>
  </si>
  <si>
    <t>Susan Kempton</t>
  </si>
  <si>
    <t>Karen H. Fowles</t>
  </si>
  <si>
    <t>Sara Jane Ward</t>
  </si>
  <si>
    <t>Jana Darrington</t>
  </si>
  <si>
    <t>Gordon O. Edwards</t>
  </si>
  <si>
    <t>Mike Ramsey</t>
  </si>
  <si>
    <t>Thomas E. King</t>
  </si>
  <si>
    <t>Delbert Kirk Buckley</t>
  </si>
  <si>
    <t>Jay Harper</t>
  </si>
  <si>
    <t>Sarah J. Bedke</t>
  </si>
  <si>
    <t>Deborah Durham Critchfield</t>
  </si>
  <si>
    <t>Dan Blauer</t>
  </si>
  <si>
    <t>Steven Hepworth</t>
  </si>
  <si>
    <t>John R. Stokes</t>
  </si>
  <si>
    <t>James F. Higens</t>
  </si>
  <si>
    <t>Ruthe S. Hobbs</t>
  </si>
  <si>
    <t>Douglas Gregg Abenroth</t>
  </si>
  <si>
    <t>Kurt J. Geary</t>
  </si>
  <si>
    <t>Lyle D. Woodbury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</si>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</sst>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left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2" sqref="H32"/>
    </sheetView>
  </sheetViews>
  <sheetFormatPr defaultColWidth="9.140625" defaultRowHeight="12.75"/>
  <cols>
    <col min="1" max="1" width="14.421875" style="24" bestFit="1" customWidth="1"/>
    <col min="2" max="5" width="8.57421875" style="24" customWidth="1"/>
    <col min="6" max="8" width="8.57421875" style="46" customWidth="1"/>
    <col min="9" max="16384" width="9.140625" style="16" customWidth="1"/>
  </cols>
  <sheetData>
    <row r="1" spans="1:8" ht="13.5">
      <c r="A1" s="33"/>
      <c r="B1" s="58"/>
      <c r="C1" s="59"/>
      <c r="D1" s="59"/>
      <c r="E1" s="61"/>
      <c r="F1" s="126" t="s">
        <v>55</v>
      </c>
      <c r="G1" s="126"/>
      <c r="H1" s="126"/>
    </row>
    <row r="2" spans="1:8" s="35" customFormat="1" ht="13.5">
      <c r="A2" s="34"/>
      <c r="B2" s="123" t="s">
        <v>55</v>
      </c>
      <c r="C2" s="124"/>
      <c r="D2" s="124"/>
      <c r="E2" s="125"/>
      <c r="F2" s="123" t="s">
        <v>57</v>
      </c>
      <c r="G2" s="124"/>
      <c r="H2" s="125"/>
    </row>
    <row r="3" spans="1:8" s="35" customFormat="1" ht="13.5">
      <c r="A3" s="36"/>
      <c r="B3" s="120" t="s">
        <v>56</v>
      </c>
      <c r="C3" s="121"/>
      <c r="D3" s="121"/>
      <c r="E3" s="122"/>
      <c r="F3" s="120" t="s">
        <v>110</v>
      </c>
      <c r="G3" s="121"/>
      <c r="H3" s="122"/>
    </row>
    <row r="4" spans="1:8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87.75" customHeight="1" thickBot="1">
      <c r="A5" s="38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111</v>
      </c>
      <c r="G5" s="7" t="s">
        <v>112</v>
      </c>
      <c r="H5" s="7" t="s">
        <v>113</v>
      </c>
    </row>
    <row r="6" spans="1:8" s="21" customFormat="1" ht="14.25" thickBot="1">
      <c r="A6" s="18"/>
      <c r="B6" s="57"/>
      <c r="C6" s="57"/>
      <c r="D6" s="57"/>
      <c r="E6" s="57"/>
      <c r="F6" s="19"/>
      <c r="G6" s="19"/>
      <c r="H6" s="20"/>
    </row>
    <row r="7" spans="1:8" s="21" customFormat="1" ht="13.5">
      <c r="A7" s="1" t="s">
        <v>85</v>
      </c>
      <c r="B7" s="111">
        <v>1</v>
      </c>
      <c r="C7" s="112">
        <v>0</v>
      </c>
      <c r="D7" s="111">
        <v>10</v>
      </c>
      <c r="E7" s="112">
        <v>23</v>
      </c>
      <c r="F7" s="26">
        <v>1</v>
      </c>
      <c r="G7" s="39">
        <v>17</v>
      </c>
      <c r="H7" s="27">
        <v>14</v>
      </c>
    </row>
    <row r="8" spans="1:8" s="21" customFormat="1" ht="13.5">
      <c r="A8" s="1" t="s">
        <v>86</v>
      </c>
      <c r="B8" s="113">
        <v>0</v>
      </c>
      <c r="C8" s="114">
        <v>5</v>
      </c>
      <c r="D8" s="113">
        <v>25</v>
      </c>
      <c r="E8" s="114">
        <v>65</v>
      </c>
      <c r="F8" s="30">
        <v>5</v>
      </c>
      <c r="G8" s="41">
        <v>47</v>
      </c>
      <c r="H8" s="31">
        <v>47</v>
      </c>
    </row>
    <row r="9" spans="1:8" s="21" customFormat="1" ht="13.5">
      <c r="A9" s="1" t="s">
        <v>87</v>
      </c>
      <c r="B9" s="113">
        <v>0.2</v>
      </c>
      <c r="C9" s="114">
        <v>2</v>
      </c>
      <c r="D9" s="113">
        <v>27</v>
      </c>
      <c r="E9" s="114">
        <v>133</v>
      </c>
      <c r="F9" s="30">
        <v>2</v>
      </c>
      <c r="G9" s="41">
        <v>124</v>
      </c>
      <c r="H9" s="31">
        <v>40</v>
      </c>
    </row>
    <row r="10" spans="1:8" s="21" customFormat="1" ht="13.5">
      <c r="A10" s="1" t="s">
        <v>88</v>
      </c>
      <c r="B10" s="113">
        <v>1</v>
      </c>
      <c r="C10" s="114">
        <v>2</v>
      </c>
      <c r="D10" s="113">
        <v>62</v>
      </c>
      <c r="E10" s="114">
        <v>213</v>
      </c>
      <c r="F10" s="30">
        <v>3</v>
      </c>
      <c r="G10" s="41">
        <v>143</v>
      </c>
      <c r="H10" s="31">
        <v>124</v>
      </c>
    </row>
    <row r="11" spans="1:8" s="21" customFormat="1" ht="13.5">
      <c r="A11" s="1" t="s">
        <v>89</v>
      </c>
      <c r="B11" s="113">
        <v>2</v>
      </c>
      <c r="C11" s="114">
        <v>7</v>
      </c>
      <c r="D11" s="113">
        <v>39</v>
      </c>
      <c r="E11" s="114">
        <v>107</v>
      </c>
      <c r="F11" s="30">
        <v>9</v>
      </c>
      <c r="G11" s="41">
        <v>81</v>
      </c>
      <c r="H11" s="31">
        <v>66</v>
      </c>
    </row>
    <row r="12" spans="1:8" s="21" customFormat="1" ht="13.5">
      <c r="A12" s="1" t="s">
        <v>90</v>
      </c>
      <c r="B12" s="113">
        <v>1</v>
      </c>
      <c r="C12" s="114">
        <v>2</v>
      </c>
      <c r="D12" s="113">
        <v>48</v>
      </c>
      <c r="E12" s="114">
        <v>137</v>
      </c>
      <c r="F12" s="30">
        <v>3</v>
      </c>
      <c r="G12" s="41">
        <v>112</v>
      </c>
      <c r="H12" s="31">
        <v>77</v>
      </c>
    </row>
    <row r="13" spans="1:8" s="21" customFormat="1" ht="13.5">
      <c r="A13" s="1" t="s">
        <v>91</v>
      </c>
      <c r="B13" s="113">
        <v>0</v>
      </c>
      <c r="C13" s="114">
        <v>4</v>
      </c>
      <c r="D13" s="113">
        <v>8</v>
      </c>
      <c r="E13" s="114">
        <v>20</v>
      </c>
      <c r="F13" s="30">
        <v>3</v>
      </c>
      <c r="G13" s="41">
        <v>19</v>
      </c>
      <c r="H13" s="31">
        <v>9</v>
      </c>
    </row>
    <row r="14" spans="1:8" s="21" customFormat="1" ht="13.5">
      <c r="A14" s="1" t="s">
        <v>92</v>
      </c>
      <c r="B14" s="113">
        <v>1</v>
      </c>
      <c r="C14" s="114">
        <v>1</v>
      </c>
      <c r="D14" s="113">
        <v>32</v>
      </c>
      <c r="E14" s="114">
        <v>69</v>
      </c>
      <c r="F14" s="30">
        <v>2</v>
      </c>
      <c r="G14" s="41">
        <v>47</v>
      </c>
      <c r="H14" s="31">
        <v>56</v>
      </c>
    </row>
    <row r="15" spans="1:8" s="21" customFormat="1" ht="13.5">
      <c r="A15" s="1" t="s">
        <v>93</v>
      </c>
      <c r="B15" s="113">
        <v>0</v>
      </c>
      <c r="C15" s="114">
        <v>0</v>
      </c>
      <c r="D15" s="113">
        <v>6</v>
      </c>
      <c r="E15" s="114">
        <v>46</v>
      </c>
      <c r="F15" s="30">
        <v>0</v>
      </c>
      <c r="G15" s="41">
        <v>37</v>
      </c>
      <c r="H15" s="31">
        <v>16</v>
      </c>
    </row>
    <row r="16" spans="1:8" s="21" customFormat="1" ht="13.5">
      <c r="A16" s="1" t="s">
        <v>94</v>
      </c>
      <c r="B16" s="113">
        <v>0</v>
      </c>
      <c r="C16" s="114">
        <v>0</v>
      </c>
      <c r="D16" s="113">
        <v>3</v>
      </c>
      <c r="E16" s="114">
        <v>12</v>
      </c>
      <c r="F16" s="30">
        <v>0</v>
      </c>
      <c r="G16" s="41">
        <v>8</v>
      </c>
      <c r="H16" s="31">
        <v>6</v>
      </c>
    </row>
    <row r="17" spans="1:8" s="21" customFormat="1" ht="13.5">
      <c r="A17" s="1" t="s">
        <v>95</v>
      </c>
      <c r="B17" s="113">
        <v>0</v>
      </c>
      <c r="C17" s="114">
        <v>3</v>
      </c>
      <c r="D17" s="113">
        <v>51</v>
      </c>
      <c r="E17" s="114">
        <v>152</v>
      </c>
      <c r="F17" s="30">
        <v>4</v>
      </c>
      <c r="G17" s="41">
        <v>114</v>
      </c>
      <c r="H17" s="31">
        <v>91</v>
      </c>
    </row>
    <row r="18" spans="1:8" s="21" customFormat="1" ht="13.5">
      <c r="A18" s="1" t="s">
        <v>96</v>
      </c>
      <c r="B18" s="113">
        <v>0</v>
      </c>
      <c r="C18" s="114">
        <v>0</v>
      </c>
      <c r="D18" s="113">
        <v>12</v>
      </c>
      <c r="E18" s="114">
        <v>30</v>
      </c>
      <c r="F18" s="30">
        <v>0</v>
      </c>
      <c r="G18" s="41">
        <v>29</v>
      </c>
      <c r="H18" s="31">
        <v>14</v>
      </c>
    </row>
    <row r="19" spans="1:8" s="21" customFormat="1" ht="13.5">
      <c r="A19" s="1" t="s">
        <v>97</v>
      </c>
      <c r="B19" s="113">
        <v>1</v>
      </c>
      <c r="C19" s="114">
        <v>1</v>
      </c>
      <c r="D19" s="113">
        <v>43</v>
      </c>
      <c r="E19" s="114">
        <v>130</v>
      </c>
      <c r="F19" s="30">
        <v>2</v>
      </c>
      <c r="G19" s="41">
        <v>95</v>
      </c>
      <c r="H19" s="31">
        <v>78</v>
      </c>
    </row>
    <row r="20" spans="1:8" s="21" customFormat="1" ht="13.5">
      <c r="A20" s="1" t="s">
        <v>98</v>
      </c>
      <c r="B20" s="113">
        <v>0</v>
      </c>
      <c r="C20" s="114">
        <v>0</v>
      </c>
      <c r="D20" s="113">
        <v>5</v>
      </c>
      <c r="E20" s="114">
        <v>48</v>
      </c>
      <c r="F20" s="30">
        <v>0</v>
      </c>
      <c r="G20" s="41">
        <v>32</v>
      </c>
      <c r="H20" s="31">
        <v>22</v>
      </c>
    </row>
    <row r="21" spans="1:8" s="21" customFormat="1" ht="13.5">
      <c r="A21" s="1" t="s">
        <v>99</v>
      </c>
      <c r="B21" s="113">
        <v>0</v>
      </c>
      <c r="C21" s="114">
        <v>0</v>
      </c>
      <c r="D21" s="113">
        <v>9</v>
      </c>
      <c r="E21" s="114">
        <v>59</v>
      </c>
      <c r="F21" s="30">
        <v>0</v>
      </c>
      <c r="G21" s="41">
        <v>43</v>
      </c>
      <c r="H21" s="31">
        <v>28</v>
      </c>
    </row>
    <row r="22" spans="1:8" s="21" customFormat="1" ht="13.5">
      <c r="A22" s="1" t="s">
        <v>100</v>
      </c>
      <c r="B22" s="113">
        <v>0</v>
      </c>
      <c r="C22" s="114">
        <v>2</v>
      </c>
      <c r="D22" s="113">
        <v>18</v>
      </c>
      <c r="E22" s="114">
        <v>64</v>
      </c>
      <c r="F22" s="30">
        <v>2</v>
      </c>
      <c r="G22" s="41">
        <v>59</v>
      </c>
      <c r="H22" s="31">
        <v>23</v>
      </c>
    </row>
    <row r="23" spans="1:8" s="21" customFormat="1" ht="13.5">
      <c r="A23" s="1" t="s">
        <v>101</v>
      </c>
      <c r="B23" s="113">
        <v>0</v>
      </c>
      <c r="C23" s="114">
        <v>0</v>
      </c>
      <c r="D23" s="113">
        <v>17</v>
      </c>
      <c r="E23" s="114">
        <v>96</v>
      </c>
      <c r="F23" s="30">
        <v>0</v>
      </c>
      <c r="G23" s="41">
        <v>83</v>
      </c>
      <c r="H23" s="31">
        <v>37</v>
      </c>
    </row>
    <row r="24" spans="1:8" s="21" customFormat="1" ht="13.5">
      <c r="A24" s="1" t="s">
        <v>102</v>
      </c>
      <c r="B24" s="113">
        <v>0</v>
      </c>
      <c r="C24" s="114">
        <v>0</v>
      </c>
      <c r="D24" s="113">
        <v>28</v>
      </c>
      <c r="E24" s="114">
        <v>116</v>
      </c>
      <c r="F24" s="30">
        <v>0</v>
      </c>
      <c r="G24" s="41">
        <v>74</v>
      </c>
      <c r="H24" s="31">
        <v>67</v>
      </c>
    </row>
    <row r="25" spans="1:8" s="21" customFormat="1" ht="13.5">
      <c r="A25" s="1" t="s">
        <v>103</v>
      </c>
      <c r="B25" s="113">
        <v>0</v>
      </c>
      <c r="C25" s="114">
        <v>0</v>
      </c>
      <c r="D25" s="113">
        <v>7</v>
      </c>
      <c r="E25" s="114">
        <v>20</v>
      </c>
      <c r="F25" s="30">
        <v>0</v>
      </c>
      <c r="G25" s="41">
        <v>19</v>
      </c>
      <c r="H25" s="31">
        <v>6</v>
      </c>
    </row>
    <row r="26" spans="1:8" s="21" customFormat="1" ht="13.5">
      <c r="A26" s="1" t="s">
        <v>104</v>
      </c>
      <c r="B26" s="113">
        <v>0</v>
      </c>
      <c r="C26" s="114">
        <v>1</v>
      </c>
      <c r="D26" s="113">
        <v>18</v>
      </c>
      <c r="E26" s="114">
        <v>76</v>
      </c>
      <c r="F26" s="30">
        <v>1</v>
      </c>
      <c r="G26" s="41">
        <v>51</v>
      </c>
      <c r="H26" s="31">
        <v>49</v>
      </c>
    </row>
    <row r="27" spans="1:8" s="21" customFormat="1" ht="13.5">
      <c r="A27" s="1" t="s">
        <v>105</v>
      </c>
      <c r="B27" s="113">
        <v>0</v>
      </c>
      <c r="C27" s="114">
        <v>1</v>
      </c>
      <c r="D27" s="113">
        <v>41</v>
      </c>
      <c r="E27" s="114">
        <v>153</v>
      </c>
      <c r="F27" s="30">
        <v>1</v>
      </c>
      <c r="G27" s="41">
        <v>125</v>
      </c>
      <c r="H27" s="31">
        <v>73</v>
      </c>
    </row>
    <row r="28" spans="1:8" s="43" customFormat="1" ht="13.5">
      <c r="A28" s="1" t="s">
        <v>106</v>
      </c>
      <c r="B28" s="113">
        <v>0</v>
      </c>
      <c r="C28" s="114">
        <v>1</v>
      </c>
      <c r="D28" s="113">
        <v>47</v>
      </c>
      <c r="E28" s="114">
        <v>191</v>
      </c>
      <c r="F28" s="30">
        <v>1</v>
      </c>
      <c r="G28" s="41">
        <v>114</v>
      </c>
      <c r="H28" s="31">
        <v>127</v>
      </c>
    </row>
    <row r="29" spans="1:8" s="43" customFormat="1" ht="13.5">
      <c r="A29" s="1" t="s">
        <v>107</v>
      </c>
      <c r="B29" s="113">
        <v>0</v>
      </c>
      <c r="C29" s="114">
        <v>0</v>
      </c>
      <c r="D29" s="113">
        <v>1</v>
      </c>
      <c r="E29" s="114">
        <v>21</v>
      </c>
      <c r="F29" s="30">
        <v>0</v>
      </c>
      <c r="G29" s="41">
        <v>19</v>
      </c>
      <c r="H29" s="31">
        <v>4</v>
      </c>
    </row>
    <row r="30" spans="1:8" s="43" customFormat="1" ht="13.5">
      <c r="A30" s="1" t="s">
        <v>108</v>
      </c>
      <c r="B30" s="113">
        <v>0</v>
      </c>
      <c r="C30" s="114">
        <v>2</v>
      </c>
      <c r="D30" s="113">
        <v>52</v>
      </c>
      <c r="E30" s="114">
        <v>142</v>
      </c>
      <c r="F30" s="30">
        <v>2</v>
      </c>
      <c r="G30" s="41">
        <v>93</v>
      </c>
      <c r="H30" s="31">
        <v>101</v>
      </c>
    </row>
    <row r="31" spans="1:8" s="43" customFormat="1" ht="13.5">
      <c r="A31" s="1" t="s">
        <v>109</v>
      </c>
      <c r="B31" s="113">
        <v>0</v>
      </c>
      <c r="C31" s="114">
        <v>0</v>
      </c>
      <c r="D31" s="113">
        <v>13</v>
      </c>
      <c r="E31" s="114">
        <v>88</v>
      </c>
      <c r="F31" s="30">
        <v>0</v>
      </c>
      <c r="G31" s="41">
        <v>50</v>
      </c>
      <c r="H31" s="31">
        <v>53</v>
      </c>
    </row>
    <row r="32" spans="1:8" ht="13.5">
      <c r="A32" s="9" t="s">
        <v>0</v>
      </c>
      <c r="B32" s="25">
        <f aca="true" t="shared" si="0" ref="B32:H32">SUM(B7:B31)</f>
        <v>7.2</v>
      </c>
      <c r="C32" s="25">
        <f t="shared" si="0"/>
        <v>34</v>
      </c>
      <c r="D32" s="25">
        <f t="shared" si="0"/>
        <v>622</v>
      </c>
      <c r="E32" s="25">
        <f t="shared" si="0"/>
        <v>2211</v>
      </c>
      <c r="F32" s="25">
        <f t="shared" si="0"/>
        <v>41</v>
      </c>
      <c r="G32" s="25">
        <f>SUM(G7:G31)</f>
        <v>1635</v>
      </c>
      <c r="H32" s="25">
        <f t="shared" si="0"/>
        <v>1228</v>
      </c>
    </row>
    <row r="33" spans="1:8" ht="13.5">
      <c r="A33" s="45"/>
      <c r="B33" s="72"/>
      <c r="C33" s="72"/>
      <c r="D33" s="72"/>
      <c r="E33" s="72"/>
      <c r="F33" s="72"/>
      <c r="G33" s="72"/>
      <c r="H33" s="72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1" sqref="G31"/>
    </sheetView>
  </sheetViews>
  <sheetFormatPr defaultColWidth="9.140625" defaultRowHeight="12.75"/>
  <cols>
    <col min="1" max="1" width="14.421875" style="24" bestFit="1" customWidth="1"/>
    <col min="2" max="5" width="8.57421875" style="24" customWidth="1"/>
    <col min="6" max="10" width="8.57421875" style="46" customWidth="1"/>
    <col min="11" max="12" width="8.7109375" style="46" customWidth="1"/>
    <col min="13" max="16384" width="9.140625" style="16" customWidth="1"/>
  </cols>
  <sheetData>
    <row r="1" spans="1:11" ht="13.5">
      <c r="A1" s="33"/>
      <c r="B1" s="127"/>
      <c r="C1" s="128"/>
      <c r="D1" s="128"/>
      <c r="E1" s="128"/>
      <c r="F1" s="128"/>
      <c r="G1" s="129"/>
      <c r="H1" s="130" t="s">
        <v>1</v>
      </c>
      <c r="I1" s="131"/>
      <c r="J1" s="132"/>
      <c r="K1" s="86"/>
    </row>
    <row r="2" spans="1:11" ht="13.5">
      <c r="A2" s="36"/>
      <c r="B2" s="120" t="s">
        <v>2</v>
      </c>
      <c r="C2" s="121"/>
      <c r="D2" s="121"/>
      <c r="E2" s="121"/>
      <c r="F2" s="121"/>
      <c r="G2" s="121"/>
      <c r="H2" s="120" t="s">
        <v>2</v>
      </c>
      <c r="I2" s="121"/>
      <c r="J2" s="122"/>
      <c r="K2" s="80"/>
    </row>
    <row r="3" spans="1:12" ht="13.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8" t="s">
        <v>16</v>
      </c>
      <c r="B4" s="7" t="s">
        <v>61</v>
      </c>
      <c r="C4" s="7" t="s">
        <v>62</v>
      </c>
      <c r="D4" s="7" t="s">
        <v>19</v>
      </c>
      <c r="E4" s="7" t="s">
        <v>51</v>
      </c>
      <c r="F4" s="7" t="s">
        <v>63</v>
      </c>
      <c r="G4" s="7" t="s">
        <v>44</v>
      </c>
      <c r="H4" s="7" t="s">
        <v>64</v>
      </c>
      <c r="I4" s="7" t="s">
        <v>65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85</v>
      </c>
      <c r="B6" s="39">
        <v>1</v>
      </c>
      <c r="C6" s="27">
        <v>0</v>
      </c>
      <c r="D6" s="39">
        <v>0</v>
      </c>
      <c r="E6" s="62">
        <v>4</v>
      </c>
      <c r="F6" s="40">
        <v>13</v>
      </c>
      <c r="G6" s="27">
        <v>16</v>
      </c>
      <c r="H6" s="26">
        <v>1</v>
      </c>
      <c r="I6" s="39">
        <v>15</v>
      </c>
      <c r="J6" s="27">
        <v>18</v>
      </c>
      <c r="K6" s="16"/>
      <c r="L6" s="16"/>
    </row>
    <row r="7" spans="1:12" ht="13.5">
      <c r="A7" s="1" t="s">
        <v>86</v>
      </c>
      <c r="B7" s="41">
        <v>1</v>
      </c>
      <c r="C7" s="31">
        <v>4</v>
      </c>
      <c r="D7" s="41">
        <v>3</v>
      </c>
      <c r="E7" s="63">
        <v>1</v>
      </c>
      <c r="F7" s="42">
        <v>42</v>
      </c>
      <c r="G7" s="31">
        <v>47</v>
      </c>
      <c r="H7" s="30">
        <v>5</v>
      </c>
      <c r="I7" s="41">
        <v>28</v>
      </c>
      <c r="J7" s="31">
        <v>63</v>
      </c>
      <c r="K7" s="16"/>
      <c r="L7" s="16"/>
    </row>
    <row r="8" spans="1:12" ht="13.5">
      <c r="A8" s="1" t="s">
        <v>87</v>
      </c>
      <c r="B8" s="41">
        <v>1</v>
      </c>
      <c r="C8" s="31">
        <v>0</v>
      </c>
      <c r="D8" s="41">
        <v>3</v>
      </c>
      <c r="E8" s="63">
        <v>1</v>
      </c>
      <c r="F8" s="42">
        <v>46</v>
      </c>
      <c r="G8" s="31">
        <v>117</v>
      </c>
      <c r="H8" s="30">
        <v>2</v>
      </c>
      <c r="I8" s="41">
        <v>35</v>
      </c>
      <c r="J8" s="31">
        <v>122</v>
      </c>
      <c r="K8" s="16"/>
      <c r="L8" s="16"/>
    </row>
    <row r="9" spans="1:12" ht="13.5">
      <c r="A9" s="1" t="s">
        <v>88</v>
      </c>
      <c r="B9" s="41">
        <v>2</v>
      </c>
      <c r="C9" s="31">
        <v>1</v>
      </c>
      <c r="D9" s="41">
        <v>8</v>
      </c>
      <c r="E9" s="63">
        <v>12</v>
      </c>
      <c r="F9" s="42">
        <v>100</v>
      </c>
      <c r="G9" s="31">
        <v>156</v>
      </c>
      <c r="H9" s="30">
        <v>2</v>
      </c>
      <c r="I9" s="41">
        <v>82</v>
      </c>
      <c r="J9" s="31">
        <v>188</v>
      </c>
      <c r="K9" s="16"/>
      <c r="L9" s="16"/>
    </row>
    <row r="10" spans="1:12" ht="13.5">
      <c r="A10" s="1" t="s">
        <v>89</v>
      </c>
      <c r="B10" s="41">
        <v>2</v>
      </c>
      <c r="C10" s="31">
        <v>7</v>
      </c>
      <c r="D10" s="41">
        <v>2</v>
      </c>
      <c r="E10" s="63">
        <v>4</v>
      </c>
      <c r="F10" s="42">
        <v>60</v>
      </c>
      <c r="G10" s="31">
        <v>85</v>
      </c>
      <c r="H10" s="30">
        <v>9</v>
      </c>
      <c r="I10" s="41">
        <v>42</v>
      </c>
      <c r="J10" s="31">
        <v>107</v>
      </c>
      <c r="K10" s="16"/>
      <c r="L10" s="16"/>
    </row>
    <row r="11" spans="1:12" ht="13.5">
      <c r="A11" s="1" t="s">
        <v>90</v>
      </c>
      <c r="B11" s="41">
        <v>2</v>
      </c>
      <c r="C11" s="31">
        <v>1</v>
      </c>
      <c r="D11" s="41">
        <v>4</v>
      </c>
      <c r="E11" s="63">
        <v>9</v>
      </c>
      <c r="F11" s="42">
        <v>71</v>
      </c>
      <c r="G11" s="31">
        <v>107</v>
      </c>
      <c r="H11" s="30">
        <v>3</v>
      </c>
      <c r="I11" s="41">
        <v>53</v>
      </c>
      <c r="J11" s="31">
        <v>132</v>
      </c>
      <c r="K11" s="16"/>
      <c r="L11" s="16"/>
    </row>
    <row r="12" spans="1:12" ht="13.5">
      <c r="A12" s="1" t="s">
        <v>91</v>
      </c>
      <c r="B12" s="41">
        <v>0</v>
      </c>
      <c r="C12" s="31">
        <v>3</v>
      </c>
      <c r="D12" s="41">
        <v>1</v>
      </c>
      <c r="E12" s="63">
        <v>1</v>
      </c>
      <c r="F12" s="42">
        <v>12</v>
      </c>
      <c r="G12" s="31">
        <v>14</v>
      </c>
      <c r="H12" s="30">
        <v>3</v>
      </c>
      <c r="I12" s="41">
        <v>10</v>
      </c>
      <c r="J12" s="31">
        <v>18</v>
      </c>
      <c r="K12" s="16"/>
      <c r="L12" s="16"/>
    </row>
    <row r="13" spans="1:12" ht="13.5">
      <c r="A13" s="1" t="s">
        <v>92</v>
      </c>
      <c r="B13" s="41">
        <v>0</v>
      </c>
      <c r="C13" s="31">
        <v>1</v>
      </c>
      <c r="D13" s="41">
        <v>1</v>
      </c>
      <c r="E13" s="63">
        <v>5</v>
      </c>
      <c r="F13" s="42">
        <v>43</v>
      </c>
      <c r="G13" s="31">
        <v>55</v>
      </c>
      <c r="H13" s="30">
        <v>1</v>
      </c>
      <c r="I13" s="41">
        <v>20</v>
      </c>
      <c r="J13" s="31">
        <v>77</v>
      </c>
      <c r="K13" s="16"/>
      <c r="L13" s="16"/>
    </row>
    <row r="14" spans="1:12" ht="13.5">
      <c r="A14" s="1" t="s">
        <v>93</v>
      </c>
      <c r="B14" s="41">
        <v>0</v>
      </c>
      <c r="C14" s="31">
        <v>0</v>
      </c>
      <c r="D14" s="41">
        <v>3</v>
      </c>
      <c r="E14" s="63">
        <v>1</v>
      </c>
      <c r="F14" s="42">
        <v>13</v>
      </c>
      <c r="G14" s="31">
        <v>36</v>
      </c>
      <c r="H14" s="30">
        <v>0</v>
      </c>
      <c r="I14" s="41">
        <v>12</v>
      </c>
      <c r="J14" s="31">
        <v>38</v>
      </c>
      <c r="K14" s="16"/>
      <c r="L14" s="16"/>
    </row>
    <row r="15" spans="1:12" ht="13.5">
      <c r="A15" s="1" t="s">
        <v>94</v>
      </c>
      <c r="B15" s="41">
        <v>0</v>
      </c>
      <c r="C15" s="31">
        <v>0</v>
      </c>
      <c r="D15" s="41">
        <v>0</v>
      </c>
      <c r="E15" s="63">
        <v>3</v>
      </c>
      <c r="F15" s="42">
        <v>5</v>
      </c>
      <c r="G15" s="31">
        <v>7</v>
      </c>
      <c r="H15" s="30">
        <v>0</v>
      </c>
      <c r="I15" s="41">
        <v>5</v>
      </c>
      <c r="J15" s="31">
        <v>10</v>
      </c>
      <c r="K15" s="16"/>
      <c r="L15" s="16"/>
    </row>
    <row r="16" spans="1:12" ht="13.5">
      <c r="A16" s="1" t="s">
        <v>95</v>
      </c>
      <c r="B16" s="41">
        <v>2</v>
      </c>
      <c r="C16" s="31">
        <v>2</v>
      </c>
      <c r="D16" s="41">
        <v>4</v>
      </c>
      <c r="E16" s="63">
        <v>5</v>
      </c>
      <c r="F16" s="42">
        <v>77</v>
      </c>
      <c r="G16" s="31">
        <v>118</v>
      </c>
      <c r="H16" s="30">
        <v>4</v>
      </c>
      <c r="I16" s="41">
        <v>52</v>
      </c>
      <c r="J16" s="31">
        <v>140</v>
      </c>
      <c r="K16" s="16"/>
      <c r="L16" s="16"/>
    </row>
    <row r="17" spans="1:12" ht="13.5">
      <c r="A17" s="1" t="s">
        <v>96</v>
      </c>
      <c r="B17" s="41">
        <v>0</v>
      </c>
      <c r="C17" s="31">
        <v>0</v>
      </c>
      <c r="D17" s="41">
        <v>0</v>
      </c>
      <c r="E17" s="63">
        <v>1</v>
      </c>
      <c r="F17" s="42">
        <v>15</v>
      </c>
      <c r="G17" s="31">
        <v>28</v>
      </c>
      <c r="H17" s="30">
        <v>0</v>
      </c>
      <c r="I17" s="41">
        <v>11</v>
      </c>
      <c r="J17" s="31">
        <v>29</v>
      </c>
      <c r="K17" s="16"/>
      <c r="L17" s="16"/>
    </row>
    <row r="18" spans="1:12" ht="13.5">
      <c r="A18" s="1" t="s">
        <v>97</v>
      </c>
      <c r="B18" s="41">
        <v>0</v>
      </c>
      <c r="C18" s="31">
        <v>2</v>
      </c>
      <c r="D18" s="41">
        <v>1</v>
      </c>
      <c r="E18" s="63">
        <v>1</v>
      </c>
      <c r="F18" s="42">
        <v>65</v>
      </c>
      <c r="G18" s="31">
        <v>111</v>
      </c>
      <c r="H18" s="30">
        <v>2</v>
      </c>
      <c r="I18" s="41">
        <v>53</v>
      </c>
      <c r="J18" s="31">
        <v>113</v>
      </c>
      <c r="K18" s="16"/>
      <c r="L18" s="16"/>
    </row>
    <row r="19" spans="1:12" ht="13.5">
      <c r="A19" s="1" t="s">
        <v>98</v>
      </c>
      <c r="B19" s="41">
        <v>0</v>
      </c>
      <c r="C19" s="31">
        <v>0</v>
      </c>
      <c r="D19" s="41">
        <v>0</v>
      </c>
      <c r="E19" s="63">
        <v>0</v>
      </c>
      <c r="F19" s="42">
        <v>16</v>
      </c>
      <c r="G19" s="31">
        <v>36</v>
      </c>
      <c r="H19" s="30">
        <v>0</v>
      </c>
      <c r="I19" s="41">
        <v>16</v>
      </c>
      <c r="J19" s="31">
        <v>34</v>
      </c>
      <c r="K19" s="16"/>
      <c r="L19" s="16"/>
    </row>
    <row r="20" spans="1:12" ht="13.5">
      <c r="A20" s="1" t="s">
        <v>99</v>
      </c>
      <c r="B20" s="41">
        <v>0</v>
      </c>
      <c r="C20" s="31">
        <v>0</v>
      </c>
      <c r="D20" s="41">
        <v>0</v>
      </c>
      <c r="E20" s="63">
        <v>0</v>
      </c>
      <c r="F20" s="42">
        <v>24</v>
      </c>
      <c r="G20" s="31">
        <v>47</v>
      </c>
      <c r="H20" s="30">
        <v>0</v>
      </c>
      <c r="I20" s="41">
        <v>14</v>
      </c>
      <c r="J20" s="31">
        <v>52</v>
      </c>
      <c r="K20" s="16"/>
      <c r="L20" s="16"/>
    </row>
    <row r="21" spans="1:12" ht="13.5">
      <c r="A21" s="1" t="s">
        <v>100</v>
      </c>
      <c r="B21" s="41">
        <v>1</v>
      </c>
      <c r="C21" s="31">
        <v>1</v>
      </c>
      <c r="D21" s="41">
        <v>2</v>
      </c>
      <c r="E21" s="63">
        <v>6</v>
      </c>
      <c r="F21" s="42">
        <v>19</v>
      </c>
      <c r="G21" s="31">
        <v>57</v>
      </c>
      <c r="H21" s="30">
        <v>2</v>
      </c>
      <c r="I21" s="41">
        <v>16</v>
      </c>
      <c r="J21" s="31">
        <v>63</v>
      </c>
      <c r="K21" s="16"/>
      <c r="L21" s="16"/>
    </row>
    <row r="22" spans="1:12" ht="13.5">
      <c r="A22" s="1" t="s">
        <v>101</v>
      </c>
      <c r="B22" s="41">
        <v>0</v>
      </c>
      <c r="C22" s="31">
        <v>0</v>
      </c>
      <c r="D22" s="41">
        <v>4</v>
      </c>
      <c r="E22" s="63">
        <v>0</v>
      </c>
      <c r="F22" s="42">
        <v>41</v>
      </c>
      <c r="G22" s="31">
        <v>76</v>
      </c>
      <c r="H22" s="30">
        <v>0</v>
      </c>
      <c r="I22" s="41">
        <v>24</v>
      </c>
      <c r="J22" s="31">
        <v>84</v>
      </c>
      <c r="K22" s="16"/>
      <c r="L22" s="16"/>
    </row>
    <row r="23" spans="1:12" ht="13.5">
      <c r="A23" s="1" t="s">
        <v>102</v>
      </c>
      <c r="B23" s="41">
        <v>0</v>
      </c>
      <c r="C23" s="31">
        <v>0</v>
      </c>
      <c r="D23" s="41">
        <v>0</v>
      </c>
      <c r="E23" s="63">
        <v>5</v>
      </c>
      <c r="F23" s="42">
        <v>53</v>
      </c>
      <c r="G23" s="31">
        <v>93</v>
      </c>
      <c r="H23" s="30">
        <v>0</v>
      </c>
      <c r="I23" s="41">
        <v>27</v>
      </c>
      <c r="J23" s="31">
        <v>114</v>
      </c>
      <c r="K23" s="16"/>
      <c r="L23" s="16"/>
    </row>
    <row r="24" spans="1:12" ht="13.5">
      <c r="A24" s="1" t="s">
        <v>103</v>
      </c>
      <c r="B24" s="41">
        <v>0</v>
      </c>
      <c r="C24" s="31">
        <v>0</v>
      </c>
      <c r="D24" s="41">
        <v>1</v>
      </c>
      <c r="E24" s="63">
        <v>0</v>
      </c>
      <c r="F24" s="42">
        <v>8</v>
      </c>
      <c r="G24" s="31">
        <v>17</v>
      </c>
      <c r="H24" s="30">
        <v>0</v>
      </c>
      <c r="I24" s="41">
        <v>11</v>
      </c>
      <c r="J24" s="31">
        <v>15</v>
      </c>
      <c r="K24" s="16"/>
      <c r="L24" s="16"/>
    </row>
    <row r="25" spans="1:12" ht="13.5">
      <c r="A25" s="1" t="s">
        <v>104</v>
      </c>
      <c r="B25" s="41">
        <v>0</v>
      </c>
      <c r="C25" s="31">
        <v>1</v>
      </c>
      <c r="D25" s="41">
        <v>3</v>
      </c>
      <c r="E25" s="63">
        <v>3</v>
      </c>
      <c r="F25" s="42">
        <v>33</v>
      </c>
      <c r="G25" s="31">
        <v>60</v>
      </c>
      <c r="H25" s="30">
        <v>1</v>
      </c>
      <c r="I25" s="41">
        <v>31</v>
      </c>
      <c r="J25" s="31">
        <v>60</v>
      </c>
      <c r="K25" s="16"/>
      <c r="L25" s="16"/>
    </row>
    <row r="26" spans="1:12" ht="13.5">
      <c r="A26" s="1" t="s">
        <v>105</v>
      </c>
      <c r="B26" s="41">
        <v>1</v>
      </c>
      <c r="C26" s="31">
        <v>0</v>
      </c>
      <c r="D26" s="41">
        <v>4</v>
      </c>
      <c r="E26" s="63">
        <v>8</v>
      </c>
      <c r="F26" s="42">
        <v>60</v>
      </c>
      <c r="G26" s="31">
        <v>128</v>
      </c>
      <c r="H26" s="30">
        <v>1</v>
      </c>
      <c r="I26" s="41">
        <v>49</v>
      </c>
      <c r="J26" s="31">
        <v>143</v>
      </c>
      <c r="K26" s="16"/>
      <c r="L26" s="16"/>
    </row>
    <row r="27" spans="1:12" ht="13.5">
      <c r="A27" s="1" t="s">
        <v>106</v>
      </c>
      <c r="B27" s="41">
        <v>0</v>
      </c>
      <c r="C27" s="31">
        <v>1</v>
      </c>
      <c r="D27" s="41">
        <v>1</v>
      </c>
      <c r="E27" s="63">
        <v>3</v>
      </c>
      <c r="F27" s="42">
        <v>125</v>
      </c>
      <c r="G27" s="31">
        <v>119</v>
      </c>
      <c r="H27" s="30">
        <v>1</v>
      </c>
      <c r="I27" s="41">
        <v>100</v>
      </c>
      <c r="J27" s="31">
        <v>138</v>
      </c>
      <c r="K27" s="16"/>
      <c r="L27" s="16"/>
    </row>
    <row r="28" spans="1:12" ht="13.5">
      <c r="A28" s="1" t="s">
        <v>107</v>
      </c>
      <c r="B28" s="41">
        <v>0</v>
      </c>
      <c r="C28" s="31">
        <v>0</v>
      </c>
      <c r="D28" s="41">
        <v>0</v>
      </c>
      <c r="E28" s="63">
        <v>2</v>
      </c>
      <c r="F28" s="42">
        <v>5</v>
      </c>
      <c r="G28" s="31">
        <v>15</v>
      </c>
      <c r="H28" s="30">
        <v>0</v>
      </c>
      <c r="I28" s="41">
        <v>4</v>
      </c>
      <c r="J28" s="31">
        <v>18</v>
      </c>
      <c r="K28" s="16"/>
      <c r="L28" s="16"/>
    </row>
    <row r="29" spans="1:12" ht="13.5">
      <c r="A29" s="1" t="s">
        <v>108</v>
      </c>
      <c r="B29" s="41">
        <v>0</v>
      </c>
      <c r="C29" s="31">
        <v>2</v>
      </c>
      <c r="D29" s="41">
        <v>4</v>
      </c>
      <c r="E29" s="63">
        <v>5</v>
      </c>
      <c r="F29" s="42">
        <v>90</v>
      </c>
      <c r="G29" s="31">
        <v>98</v>
      </c>
      <c r="H29" s="30">
        <v>2</v>
      </c>
      <c r="I29" s="41">
        <v>69</v>
      </c>
      <c r="J29" s="31">
        <v>116</v>
      </c>
      <c r="K29" s="16"/>
      <c r="L29" s="16"/>
    </row>
    <row r="30" spans="1:12" ht="13.5">
      <c r="A30" s="1" t="s">
        <v>109</v>
      </c>
      <c r="B30" s="41">
        <v>0</v>
      </c>
      <c r="C30" s="31">
        <v>0</v>
      </c>
      <c r="D30" s="41">
        <v>1</v>
      </c>
      <c r="E30" s="63">
        <v>3</v>
      </c>
      <c r="F30" s="42">
        <v>43</v>
      </c>
      <c r="G30" s="31">
        <v>56</v>
      </c>
      <c r="H30" s="30">
        <v>0</v>
      </c>
      <c r="I30" s="41">
        <v>35</v>
      </c>
      <c r="J30" s="31">
        <v>65</v>
      </c>
      <c r="K30" s="16"/>
      <c r="L30" s="16"/>
    </row>
    <row r="31" spans="1:12" ht="13.5">
      <c r="A31" s="9" t="s">
        <v>0</v>
      </c>
      <c r="B31" s="25">
        <f aca="true" t="shared" si="0" ref="B31:G31">SUM(B6:B30)</f>
        <v>13</v>
      </c>
      <c r="C31" s="25">
        <f t="shared" si="0"/>
        <v>26</v>
      </c>
      <c r="D31" s="25">
        <f t="shared" si="0"/>
        <v>50</v>
      </c>
      <c r="E31" s="25">
        <f t="shared" si="0"/>
        <v>83</v>
      </c>
      <c r="F31" s="25">
        <f t="shared" si="0"/>
        <v>1079</v>
      </c>
      <c r="G31" s="25">
        <f t="shared" si="0"/>
        <v>1699</v>
      </c>
      <c r="H31" s="25">
        <f>SUM(H6:H30)</f>
        <v>39</v>
      </c>
      <c r="I31" s="25">
        <f>SUM(I6:I30)</f>
        <v>814</v>
      </c>
      <c r="J31" s="25">
        <f>SUM(J6:J30)</f>
        <v>1957</v>
      </c>
      <c r="K31" s="16"/>
      <c r="L31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0" sqref="K30"/>
    </sheetView>
  </sheetViews>
  <sheetFormatPr defaultColWidth="9.140625" defaultRowHeight="12.75"/>
  <cols>
    <col min="1" max="1" width="14.421875" style="24" bestFit="1" customWidth="1"/>
    <col min="2" max="11" width="7.7109375" style="16" customWidth="1"/>
    <col min="12" max="12" width="9.7109375" style="16" customWidth="1"/>
    <col min="13" max="16384" width="9.140625" style="16" customWidth="1"/>
  </cols>
  <sheetData>
    <row r="1" spans="1:11" ht="13.5">
      <c r="A1" s="33"/>
      <c r="B1" s="130" t="s">
        <v>5</v>
      </c>
      <c r="C1" s="131"/>
      <c r="D1" s="131"/>
      <c r="E1" s="131"/>
      <c r="F1" s="132"/>
      <c r="G1" s="130" t="s">
        <v>6</v>
      </c>
      <c r="H1" s="132"/>
      <c r="I1" s="133" t="s">
        <v>6</v>
      </c>
      <c r="J1" s="134"/>
      <c r="K1" s="135"/>
    </row>
    <row r="2" spans="1:11" s="35" customFormat="1" ht="13.5">
      <c r="A2" s="36"/>
      <c r="B2" s="120" t="s">
        <v>9</v>
      </c>
      <c r="C2" s="121"/>
      <c r="D2" s="121"/>
      <c r="E2" s="121"/>
      <c r="F2" s="122"/>
      <c r="G2" s="120" t="s">
        <v>10</v>
      </c>
      <c r="H2" s="122"/>
      <c r="I2" s="120" t="s">
        <v>11</v>
      </c>
      <c r="J2" s="121"/>
      <c r="K2" s="122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8" t="s">
        <v>16</v>
      </c>
      <c r="B4" s="4" t="s">
        <v>84</v>
      </c>
      <c r="C4" s="4" t="s">
        <v>52</v>
      </c>
      <c r="D4" s="4" t="s">
        <v>66</v>
      </c>
      <c r="E4" s="4" t="s">
        <v>67</v>
      </c>
      <c r="F4" s="4" t="s">
        <v>68</v>
      </c>
      <c r="G4" s="4" t="s">
        <v>46</v>
      </c>
      <c r="H4" s="4" t="s">
        <v>69</v>
      </c>
      <c r="I4" s="4" t="s">
        <v>70</v>
      </c>
      <c r="J4" s="4" t="s">
        <v>71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85</v>
      </c>
      <c r="B6" s="26">
        <v>1</v>
      </c>
      <c r="C6" s="39">
        <v>13</v>
      </c>
      <c r="D6" s="40">
        <v>10</v>
      </c>
      <c r="E6" s="40">
        <v>8</v>
      </c>
      <c r="F6" s="27">
        <v>2</v>
      </c>
      <c r="G6" s="39">
        <v>18</v>
      </c>
      <c r="H6" s="27">
        <v>15</v>
      </c>
      <c r="I6" s="39">
        <v>1</v>
      </c>
      <c r="J6" s="27">
        <v>0</v>
      </c>
      <c r="K6" s="26">
        <v>33</v>
      </c>
    </row>
    <row r="7" spans="1:11" s="21" customFormat="1" ht="13.5">
      <c r="A7" s="1" t="s">
        <v>86</v>
      </c>
      <c r="B7" s="30">
        <v>5</v>
      </c>
      <c r="C7" s="41">
        <v>31</v>
      </c>
      <c r="D7" s="42">
        <v>14</v>
      </c>
      <c r="E7" s="42">
        <v>30</v>
      </c>
      <c r="F7" s="31">
        <v>11</v>
      </c>
      <c r="G7" s="41">
        <v>45</v>
      </c>
      <c r="H7" s="31">
        <v>40</v>
      </c>
      <c r="I7" s="41">
        <v>3</v>
      </c>
      <c r="J7" s="31">
        <v>2</v>
      </c>
      <c r="K7" s="30">
        <v>79</v>
      </c>
    </row>
    <row r="8" spans="1:11" s="21" customFormat="1" ht="13.5">
      <c r="A8" s="1" t="s">
        <v>87</v>
      </c>
      <c r="B8" s="30">
        <v>1</v>
      </c>
      <c r="C8" s="41">
        <v>56</v>
      </c>
      <c r="D8" s="42">
        <v>31</v>
      </c>
      <c r="E8" s="42">
        <v>34</v>
      </c>
      <c r="F8" s="31">
        <v>22</v>
      </c>
      <c r="G8" s="41">
        <v>87</v>
      </c>
      <c r="H8" s="31">
        <v>60</v>
      </c>
      <c r="I8" s="41">
        <v>1</v>
      </c>
      <c r="J8" s="31">
        <v>1</v>
      </c>
      <c r="K8" s="30">
        <v>151</v>
      </c>
    </row>
    <row r="9" spans="1:11" s="21" customFormat="1" ht="13.5">
      <c r="A9" s="1" t="s">
        <v>88</v>
      </c>
      <c r="B9" s="30">
        <v>2</v>
      </c>
      <c r="C9" s="41">
        <v>90</v>
      </c>
      <c r="D9" s="42">
        <v>45</v>
      </c>
      <c r="E9" s="42">
        <v>87</v>
      </c>
      <c r="F9" s="31">
        <v>34</v>
      </c>
      <c r="G9" s="41">
        <v>159</v>
      </c>
      <c r="H9" s="31">
        <v>94</v>
      </c>
      <c r="I9" s="41">
        <v>2</v>
      </c>
      <c r="J9" s="31">
        <v>1</v>
      </c>
      <c r="K9" s="30">
        <v>244</v>
      </c>
    </row>
    <row r="10" spans="1:11" s="21" customFormat="1" ht="13.5">
      <c r="A10" s="1" t="s">
        <v>89</v>
      </c>
      <c r="B10" s="30">
        <v>9</v>
      </c>
      <c r="C10" s="41">
        <v>42</v>
      </c>
      <c r="D10" s="42">
        <v>25</v>
      </c>
      <c r="E10" s="42">
        <v>58</v>
      </c>
      <c r="F10" s="31">
        <v>16</v>
      </c>
      <c r="G10" s="41">
        <v>71</v>
      </c>
      <c r="H10" s="31">
        <v>68</v>
      </c>
      <c r="I10" s="41">
        <v>9</v>
      </c>
      <c r="J10" s="31">
        <v>0</v>
      </c>
      <c r="K10" s="30">
        <v>132</v>
      </c>
    </row>
    <row r="11" spans="1:11" s="21" customFormat="1" ht="13.5">
      <c r="A11" s="1" t="s">
        <v>90</v>
      </c>
      <c r="B11" s="30">
        <v>3</v>
      </c>
      <c r="C11" s="41">
        <v>65</v>
      </c>
      <c r="D11" s="42">
        <v>29</v>
      </c>
      <c r="E11" s="42">
        <v>55</v>
      </c>
      <c r="F11" s="31">
        <v>29</v>
      </c>
      <c r="G11" s="41">
        <v>98</v>
      </c>
      <c r="H11" s="31">
        <v>71</v>
      </c>
      <c r="I11" s="41">
        <v>2</v>
      </c>
      <c r="J11" s="31">
        <v>1</v>
      </c>
      <c r="K11" s="30">
        <v>163</v>
      </c>
    </row>
    <row r="12" spans="1:11" s="21" customFormat="1" ht="13.5">
      <c r="A12" s="1" t="s">
        <v>91</v>
      </c>
      <c r="B12" s="30">
        <v>4</v>
      </c>
      <c r="C12" s="41">
        <v>13</v>
      </c>
      <c r="D12" s="42">
        <v>4</v>
      </c>
      <c r="E12" s="42">
        <v>5</v>
      </c>
      <c r="F12" s="31">
        <v>5</v>
      </c>
      <c r="G12" s="41">
        <v>13</v>
      </c>
      <c r="H12" s="31">
        <v>15</v>
      </c>
      <c r="I12" s="41">
        <v>4</v>
      </c>
      <c r="J12" s="31">
        <v>0</v>
      </c>
      <c r="K12" s="30">
        <v>28</v>
      </c>
    </row>
    <row r="13" spans="1:11" s="21" customFormat="1" ht="13.5">
      <c r="A13" s="1" t="s">
        <v>92</v>
      </c>
      <c r="B13" s="30">
        <v>1</v>
      </c>
      <c r="C13" s="41">
        <v>26</v>
      </c>
      <c r="D13" s="42">
        <v>23</v>
      </c>
      <c r="E13" s="42">
        <v>29</v>
      </c>
      <c r="F13" s="31">
        <v>19</v>
      </c>
      <c r="G13" s="41">
        <v>38</v>
      </c>
      <c r="H13" s="31">
        <v>54</v>
      </c>
      <c r="I13" s="41">
        <v>1</v>
      </c>
      <c r="J13" s="31">
        <v>0</v>
      </c>
      <c r="K13" s="30">
        <v>87</v>
      </c>
    </row>
    <row r="14" spans="1:11" s="21" customFormat="1" ht="13.5">
      <c r="A14" s="1" t="s">
        <v>93</v>
      </c>
      <c r="B14" s="30">
        <v>0</v>
      </c>
      <c r="C14" s="41">
        <v>20</v>
      </c>
      <c r="D14" s="42">
        <v>11</v>
      </c>
      <c r="E14" s="42">
        <v>11</v>
      </c>
      <c r="F14" s="31">
        <v>5</v>
      </c>
      <c r="G14" s="41">
        <v>20</v>
      </c>
      <c r="H14" s="31">
        <v>26</v>
      </c>
      <c r="I14" s="41">
        <v>0</v>
      </c>
      <c r="J14" s="31">
        <v>0</v>
      </c>
      <c r="K14" s="30">
        <v>46</v>
      </c>
    </row>
    <row r="15" spans="1:11" s="21" customFormat="1" ht="13.5">
      <c r="A15" s="1" t="s">
        <v>94</v>
      </c>
      <c r="B15" s="30">
        <v>0</v>
      </c>
      <c r="C15" s="41">
        <v>6</v>
      </c>
      <c r="D15" s="42">
        <v>3</v>
      </c>
      <c r="E15" s="42">
        <v>5</v>
      </c>
      <c r="F15" s="31">
        <v>1</v>
      </c>
      <c r="G15" s="41">
        <v>11</v>
      </c>
      <c r="H15" s="31">
        <v>4</v>
      </c>
      <c r="I15" s="41">
        <v>0</v>
      </c>
      <c r="J15" s="31">
        <v>0</v>
      </c>
      <c r="K15" s="30">
        <v>13</v>
      </c>
    </row>
    <row r="16" spans="1:11" s="21" customFormat="1" ht="13.5">
      <c r="A16" s="1" t="s">
        <v>95</v>
      </c>
      <c r="B16" s="30">
        <v>3</v>
      </c>
      <c r="C16" s="41">
        <v>52</v>
      </c>
      <c r="D16" s="42">
        <v>62</v>
      </c>
      <c r="E16" s="42">
        <v>35</v>
      </c>
      <c r="F16" s="31">
        <v>33</v>
      </c>
      <c r="G16" s="41">
        <v>93</v>
      </c>
      <c r="H16" s="31">
        <v>82</v>
      </c>
      <c r="I16" s="41">
        <v>4</v>
      </c>
      <c r="J16" s="31">
        <v>0</v>
      </c>
      <c r="K16" s="30">
        <v>161</v>
      </c>
    </row>
    <row r="17" spans="1:11" s="21" customFormat="1" ht="13.5">
      <c r="A17" s="1" t="s">
        <v>96</v>
      </c>
      <c r="B17" s="30">
        <v>0</v>
      </c>
      <c r="C17" s="41">
        <v>20</v>
      </c>
      <c r="D17" s="42">
        <v>4</v>
      </c>
      <c r="E17" s="42">
        <v>9</v>
      </c>
      <c r="F17" s="31">
        <v>6</v>
      </c>
      <c r="G17" s="41">
        <v>23</v>
      </c>
      <c r="H17" s="31">
        <v>16</v>
      </c>
      <c r="I17" s="41">
        <v>0</v>
      </c>
      <c r="J17" s="31">
        <v>0</v>
      </c>
      <c r="K17" s="30">
        <v>37</v>
      </c>
    </row>
    <row r="18" spans="1:11" s="21" customFormat="1" ht="13.5">
      <c r="A18" s="1" t="s">
        <v>97</v>
      </c>
      <c r="B18" s="30">
        <v>2</v>
      </c>
      <c r="C18" s="41">
        <v>50</v>
      </c>
      <c r="D18" s="42">
        <v>26</v>
      </c>
      <c r="E18" s="42">
        <v>59</v>
      </c>
      <c r="F18" s="31">
        <v>22</v>
      </c>
      <c r="G18" s="41">
        <v>84</v>
      </c>
      <c r="H18" s="31">
        <v>74</v>
      </c>
      <c r="I18" s="41">
        <v>2</v>
      </c>
      <c r="J18" s="31">
        <v>0</v>
      </c>
      <c r="K18" s="30">
        <v>155</v>
      </c>
    </row>
    <row r="19" spans="1:11" s="21" customFormat="1" ht="13.5">
      <c r="A19" s="1" t="s">
        <v>98</v>
      </c>
      <c r="B19" s="30">
        <v>0</v>
      </c>
      <c r="C19" s="41">
        <v>28</v>
      </c>
      <c r="D19" s="42">
        <v>8</v>
      </c>
      <c r="E19" s="42">
        <v>11</v>
      </c>
      <c r="F19" s="31">
        <v>4</v>
      </c>
      <c r="G19" s="41">
        <v>28</v>
      </c>
      <c r="H19" s="31">
        <v>18</v>
      </c>
      <c r="I19" s="41">
        <v>0</v>
      </c>
      <c r="J19" s="31">
        <v>0</v>
      </c>
      <c r="K19" s="30">
        <v>48</v>
      </c>
    </row>
    <row r="20" spans="1:11" s="21" customFormat="1" ht="13.5">
      <c r="A20" s="1" t="s">
        <v>99</v>
      </c>
      <c r="B20" s="30">
        <v>0</v>
      </c>
      <c r="C20" s="41">
        <v>20</v>
      </c>
      <c r="D20" s="42">
        <v>15</v>
      </c>
      <c r="E20" s="42">
        <v>21</v>
      </c>
      <c r="F20" s="31">
        <v>5</v>
      </c>
      <c r="G20" s="41">
        <v>33</v>
      </c>
      <c r="H20" s="31">
        <v>30</v>
      </c>
      <c r="I20" s="41">
        <v>0</v>
      </c>
      <c r="J20" s="31">
        <v>0</v>
      </c>
      <c r="K20" s="30">
        <v>66</v>
      </c>
    </row>
    <row r="21" spans="1:11" s="21" customFormat="1" ht="13.5">
      <c r="A21" s="1" t="s">
        <v>100</v>
      </c>
      <c r="B21" s="30">
        <v>2</v>
      </c>
      <c r="C21" s="41">
        <v>27</v>
      </c>
      <c r="D21" s="42">
        <v>16</v>
      </c>
      <c r="E21" s="42">
        <v>15</v>
      </c>
      <c r="F21" s="31">
        <v>12</v>
      </c>
      <c r="G21" s="41">
        <v>24</v>
      </c>
      <c r="H21" s="31">
        <v>45</v>
      </c>
      <c r="I21" s="41">
        <v>0</v>
      </c>
      <c r="J21" s="31">
        <v>2</v>
      </c>
      <c r="K21" s="30">
        <v>72</v>
      </c>
    </row>
    <row r="22" spans="1:11" s="21" customFormat="1" ht="13.5">
      <c r="A22" s="1" t="s">
        <v>101</v>
      </c>
      <c r="B22" s="30">
        <v>0</v>
      </c>
      <c r="C22" s="41">
        <v>31</v>
      </c>
      <c r="D22" s="42">
        <v>15</v>
      </c>
      <c r="E22" s="42">
        <v>45</v>
      </c>
      <c r="F22" s="31">
        <v>13</v>
      </c>
      <c r="G22" s="41">
        <v>50</v>
      </c>
      <c r="H22" s="31">
        <v>55</v>
      </c>
      <c r="I22" s="41">
        <v>0</v>
      </c>
      <c r="J22" s="31">
        <v>0</v>
      </c>
      <c r="K22" s="30">
        <v>102</v>
      </c>
    </row>
    <row r="23" spans="1:11" s="21" customFormat="1" ht="13.5">
      <c r="A23" s="1" t="s">
        <v>102</v>
      </c>
      <c r="B23" s="30">
        <v>0</v>
      </c>
      <c r="C23" s="41">
        <v>50</v>
      </c>
      <c r="D23" s="42">
        <v>25</v>
      </c>
      <c r="E23" s="42">
        <v>47</v>
      </c>
      <c r="F23" s="31">
        <v>15</v>
      </c>
      <c r="G23" s="41">
        <v>48</v>
      </c>
      <c r="H23" s="31">
        <v>90</v>
      </c>
      <c r="I23" s="41">
        <v>0</v>
      </c>
      <c r="J23" s="31">
        <v>0</v>
      </c>
      <c r="K23" s="30">
        <v>130</v>
      </c>
    </row>
    <row r="24" spans="1:11" s="21" customFormat="1" ht="13.5">
      <c r="A24" s="1" t="s">
        <v>103</v>
      </c>
      <c r="B24" s="30">
        <v>0</v>
      </c>
      <c r="C24" s="41">
        <v>10</v>
      </c>
      <c r="D24" s="42">
        <v>5</v>
      </c>
      <c r="E24" s="42">
        <v>7</v>
      </c>
      <c r="F24" s="31">
        <v>1</v>
      </c>
      <c r="G24" s="41">
        <v>16</v>
      </c>
      <c r="H24" s="31">
        <v>8</v>
      </c>
      <c r="I24" s="41">
        <v>0</v>
      </c>
      <c r="J24" s="31">
        <v>0</v>
      </c>
      <c r="K24" s="30">
        <v>23</v>
      </c>
    </row>
    <row r="25" spans="1:11" s="21" customFormat="1" ht="13.5">
      <c r="A25" s="1" t="s">
        <v>104</v>
      </c>
      <c r="B25" s="30">
        <v>1</v>
      </c>
      <c r="C25" s="41">
        <v>26</v>
      </c>
      <c r="D25" s="42">
        <v>17</v>
      </c>
      <c r="E25" s="42">
        <v>24</v>
      </c>
      <c r="F25" s="31">
        <v>14</v>
      </c>
      <c r="G25" s="41">
        <v>50</v>
      </c>
      <c r="H25" s="31">
        <v>30</v>
      </c>
      <c r="I25" s="41">
        <v>1</v>
      </c>
      <c r="J25" s="31">
        <v>0</v>
      </c>
      <c r="K25" s="30">
        <v>82</v>
      </c>
    </row>
    <row r="26" spans="1:11" s="21" customFormat="1" ht="13.5">
      <c r="A26" s="1" t="s">
        <v>105</v>
      </c>
      <c r="B26" s="30">
        <v>1</v>
      </c>
      <c r="C26" s="41">
        <v>59</v>
      </c>
      <c r="D26" s="42">
        <v>45</v>
      </c>
      <c r="E26" s="42">
        <v>57</v>
      </c>
      <c r="F26" s="31">
        <v>24</v>
      </c>
      <c r="G26" s="41">
        <v>96</v>
      </c>
      <c r="H26" s="31">
        <v>93</v>
      </c>
      <c r="I26" s="41">
        <v>1</v>
      </c>
      <c r="J26" s="31">
        <v>0</v>
      </c>
      <c r="K26" s="30">
        <v>175</v>
      </c>
    </row>
    <row r="27" spans="1:11" s="43" customFormat="1" ht="13.5">
      <c r="A27" s="1" t="s">
        <v>106</v>
      </c>
      <c r="B27" s="30">
        <v>1</v>
      </c>
      <c r="C27" s="41">
        <v>103</v>
      </c>
      <c r="D27" s="42">
        <v>36</v>
      </c>
      <c r="E27" s="42">
        <v>72</v>
      </c>
      <c r="F27" s="31">
        <v>22</v>
      </c>
      <c r="G27" s="41">
        <v>139</v>
      </c>
      <c r="H27" s="31">
        <v>92</v>
      </c>
      <c r="I27" s="41">
        <v>1</v>
      </c>
      <c r="J27" s="31">
        <v>0</v>
      </c>
      <c r="K27" s="30">
        <v>216</v>
      </c>
    </row>
    <row r="28" spans="1:11" s="43" customFormat="1" ht="13.5">
      <c r="A28" s="1" t="s">
        <v>107</v>
      </c>
      <c r="B28" s="30">
        <v>0</v>
      </c>
      <c r="C28" s="41">
        <v>8</v>
      </c>
      <c r="D28" s="42">
        <v>0</v>
      </c>
      <c r="E28" s="42">
        <v>6</v>
      </c>
      <c r="F28" s="31">
        <v>2</v>
      </c>
      <c r="G28" s="41">
        <v>9</v>
      </c>
      <c r="H28" s="31">
        <v>6</v>
      </c>
      <c r="I28" s="41">
        <v>0</v>
      </c>
      <c r="J28" s="31">
        <v>0</v>
      </c>
      <c r="K28" s="30">
        <v>18</v>
      </c>
    </row>
    <row r="29" spans="1:11" s="43" customFormat="1" ht="13.5">
      <c r="A29" s="1" t="s">
        <v>108</v>
      </c>
      <c r="B29" s="30">
        <v>2</v>
      </c>
      <c r="C29" s="41">
        <v>64</v>
      </c>
      <c r="D29" s="42">
        <v>23</v>
      </c>
      <c r="E29" s="42">
        <v>62</v>
      </c>
      <c r="F29" s="31">
        <v>23</v>
      </c>
      <c r="G29" s="41">
        <v>100</v>
      </c>
      <c r="H29" s="31">
        <v>67</v>
      </c>
      <c r="I29" s="41">
        <v>2</v>
      </c>
      <c r="J29" s="31">
        <v>0</v>
      </c>
      <c r="K29" s="30">
        <v>159</v>
      </c>
    </row>
    <row r="30" spans="1:11" s="43" customFormat="1" ht="13.5">
      <c r="A30" s="1" t="s">
        <v>109</v>
      </c>
      <c r="B30" s="30">
        <v>0</v>
      </c>
      <c r="C30" s="69">
        <v>38</v>
      </c>
      <c r="D30" s="94">
        <v>16</v>
      </c>
      <c r="E30" s="94">
        <v>23</v>
      </c>
      <c r="F30" s="87">
        <v>17</v>
      </c>
      <c r="G30" s="69">
        <v>59</v>
      </c>
      <c r="H30" s="87">
        <v>38</v>
      </c>
      <c r="I30" s="69">
        <v>0</v>
      </c>
      <c r="J30" s="87">
        <v>0</v>
      </c>
      <c r="K30" s="30">
        <v>92</v>
      </c>
    </row>
    <row r="31" spans="1:11" ht="13.5">
      <c r="A31" s="9" t="s">
        <v>0</v>
      </c>
      <c r="B31" s="25">
        <f aca="true" t="shared" si="0" ref="B31:K31">SUM(B6:B30)</f>
        <v>38</v>
      </c>
      <c r="C31" s="25">
        <f t="shared" si="0"/>
        <v>948</v>
      </c>
      <c r="D31" s="25">
        <f t="shared" si="0"/>
        <v>508</v>
      </c>
      <c r="E31" s="25">
        <f t="shared" si="0"/>
        <v>815</v>
      </c>
      <c r="F31" s="25">
        <f t="shared" si="0"/>
        <v>357</v>
      </c>
      <c r="G31" s="25">
        <f t="shared" si="0"/>
        <v>1412</v>
      </c>
      <c r="H31" s="25">
        <f t="shared" si="0"/>
        <v>1191</v>
      </c>
      <c r="I31" s="25">
        <f t="shared" si="0"/>
        <v>34</v>
      </c>
      <c r="J31" s="25">
        <f t="shared" si="0"/>
        <v>7</v>
      </c>
      <c r="K31" s="25">
        <f t="shared" si="0"/>
        <v>2512</v>
      </c>
    </row>
    <row r="32" spans="1:12" ht="13.5">
      <c r="A32" s="45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&amp;C&amp;"Helv,Bold"CASSIA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1" sqref="I31"/>
    </sheetView>
  </sheetViews>
  <sheetFormatPr defaultColWidth="9.140625" defaultRowHeight="12.75"/>
  <cols>
    <col min="1" max="1" width="14.42187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36" t="s">
        <v>7</v>
      </c>
      <c r="C1" s="136"/>
      <c r="D1" s="136"/>
      <c r="E1" s="126" t="s">
        <v>8</v>
      </c>
      <c r="F1" s="126"/>
      <c r="G1" s="126"/>
      <c r="H1" s="126"/>
      <c r="I1" s="126"/>
    </row>
    <row r="2" spans="1:9" ht="13.5">
      <c r="A2" s="36"/>
      <c r="B2" s="137" t="s">
        <v>12</v>
      </c>
      <c r="C2" s="137"/>
      <c r="D2" s="137"/>
      <c r="E2" s="137" t="s">
        <v>13</v>
      </c>
      <c r="F2" s="137"/>
      <c r="G2" s="137"/>
      <c r="H2" s="137"/>
      <c r="I2" s="137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72</v>
      </c>
      <c r="C4" s="5" t="s">
        <v>73</v>
      </c>
      <c r="D4" s="5" t="s">
        <v>48</v>
      </c>
      <c r="E4" s="5" t="s">
        <v>74</v>
      </c>
      <c r="F4" s="5" t="s">
        <v>75</v>
      </c>
      <c r="G4" s="5" t="s">
        <v>76</v>
      </c>
      <c r="H4" s="5" t="s">
        <v>77</v>
      </c>
      <c r="I4" s="5" t="s">
        <v>78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85</v>
      </c>
      <c r="B6" s="26">
        <v>1</v>
      </c>
      <c r="C6" s="39">
        <v>13</v>
      </c>
      <c r="D6" s="27">
        <v>20</v>
      </c>
      <c r="E6" s="26">
        <v>1</v>
      </c>
      <c r="F6" s="39">
        <v>2</v>
      </c>
      <c r="G6" s="40">
        <v>3</v>
      </c>
      <c r="H6" s="40">
        <v>17</v>
      </c>
      <c r="I6" s="27">
        <v>10</v>
      </c>
    </row>
    <row r="7" spans="1:9" ht="13.5">
      <c r="A7" s="1" t="s">
        <v>86</v>
      </c>
      <c r="B7" s="30">
        <v>5</v>
      </c>
      <c r="C7" s="41">
        <v>32</v>
      </c>
      <c r="D7" s="31">
        <v>54</v>
      </c>
      <c r="E7" s="30">
        <v>5</v>
      </c>
      <c r="F7" s="41">
        <v>9</v>
      </c>
      <c r="G7" s="42">
        <v>20</v>
      </c>
      <c r="H7" s="42">
        <v>32</v>
      </c>
      <c r="I7" s="31">
        <v>28</v>
      </c>
    </row>
    <row r="8" spans="1:9" ht="13.5">
      <c r="A8" s="1" t="s">
        <v>87</v>
      </c>
      <c r="B8" s="30">
        <v>2</v>
      </c>
      <c r="C8" s="41">
        <v>48</v>
      </c>
      <c r="D8" s="31">
        <v>105</v>
      </c>
      <c r="E8" s="30">
        <v>2</v>
      </c>
      <c r="F8" s="41">
        <v>21</v>
      </c>
      <c r="G8" s="42">
        <v>18</v>
      </c>
      <c r="H8" s="42">
        <v>71</v>
      </c>
      <c r="I8" s="31">
        <v>38</v>
      </c>
    </row>
    <row r="9" spans="1:9" ht="13.5">
      <c r="A9" s="1" t="s">
        <v>88</v>
      </c>
      <c r="B9" s="30">
        <v>2</v>
      </c>
      <c r="C9" s="41">
        <v>107</v>
      </c>
      <c r="D9" s="31">
        <v>150</v>
      </c>
      <c r="E9" s="30">
        <v>3</v>
      </c>
      <c r="F9" s="41">
        <v>68</v>
      </c>
      <c r="G9" s="42">
        <v>33</v>
      </c>
      <c r="H9" s="42">
        <v>85</v>
      </c>
      <c r="I9" s="31">
        <v>74</v>
      </c>
    </row>
    <row r="10" spans="1:9" ht="13.5">
      <c r="A10" s="1" t="s">
        <v>89</v>
      </c>
      <c r="B10" s="30">
        <v>9</v>
      </c>
      <c r="C10" s="41">
        <v>42</v>
      </c>
      <c r="D10" s="31">
        <v>101</v>
      </c>
      <c r="E10" s="30">
        <v>9</v>
      </c>
      <c r="F10" s="41">
        <v>20</v>
      </c>
      <c r="G10" s="42">
        <v>21</v>
      </c>
      <c r="H10" s="42">
        <v>56</v>
      </c>
      <c r="I10" s="31">
        <v>43</v>
      </c>
    </row>
    <row r="11" spans="1:9" ht="13.5">
      <c r="A11" s="1" t="s">
        <v>90</v>
      </c>
      <c r="B11" s="30">
        <v>3</v>
      </c>
      <c r="C11" s="41">
        <v>69</v>
      </c>
      <c r="D11" s="31">
        <v>115</v>
      </c>
      <c r="E11" s="30">
        <v>3</v>
      </c>
      <c r="F11" s="41">
        <v>34</v>
      </c>
      <c r="G11" s="42">
        <v>28</v>
      </c>
      <c r="H11" s="42">
        <v>76</v>
      </c>
      <c r="I11" s="31">
        <v>38</v>
      </c>
    </row>
    <row r="12" spans="1:9" ht="13.5">
      <c r="A12" s="1" t="s">
        <v>91</v>
      </c>
      <c r="B12" s="30">
        <v>4</v>
      </c>
      <c r="C12" s="41">
        <v>11</v>
      </c>
      <c r="D12" s="31">
        <v>17</v>
      </c>
      <c r="E12" s="30">
        <v>4</v>
      </c>
      <c r="F12" s="41">
        <v>4</v>
      </c>
      <c r="G12" s="42">
        <v>4</v>
      </c>
      <c r="H12" s="42">
        <v>10</v>
      </c>
      <c r="I12" s="31">
        <v>10</v>
      </c>
    </row>
    <row r="13" spans="1:9" ht="13.5">
      <c r="A13" s="1" t="s">
        <v>92</v>
      </c>
      <c r="B13" s="30">
        <v>1</v>
      </c>
      <c r="C13" s="41">
        <v>38</v>
      </c>
      <c r="D13" s="31">
        <v>59</v>
      </c>
      <c r="E13" s="30">
        <v>3</v>
      </c>
      <c r="F13" s="41">
        <v>17</v>
      </c>
      <c r="G13" s="42">
        <v>10</v>
      </c>
      <c r="H13" s="42">
        <v>48</v>
      </c>
      <c r="I13" s="31">
        <v>20</v>
      </c>
    </row>
    <row r="14" spans="1:9" ht="13.5">
      <c r="A14" s="1" t="s">
        <v>93</v>
      </c>
      <c r="B14" s="30">
        <v>0</v>
      </c>
      <c r="C14" s="41">
        <v>16</v>
      </c>
      <c r="D14" s="31">
        <v>30</v>
      </c>
      <c r="E14" s="30">
        <v>0</v>
      </c>
      <c r="F14" s="41">
        <v>9</v>
      </c>
      <c r="G14" s="42">
        <v>7</v>
      </c>
      <c r="H14" s="42">
        <v>10</v>
      </c>
      <c r="I14" s="31">
        <v>22</v>
      </c>
    </row>
    <row r="15" spans="1:9" ht="13.5">
      <c r="A15" s="1" t="s">
        <v>94</v>
      </c>
      <c r="B15" s="30">
        <v>0</v>
      </c>
      <c r="C15" s="41">
        <v>9</v>
      </c>
      <c r="D15" s="31">
        <v>6</v>
      </c>
      <c r="E15" s="30">
        <v>0</v>
      </c>
      <c r="F15" s="41">
        <v>2</v>
      </c>
      <c r="G15" s="42">
        <v>3</v>
      </c>
      <c r="H15" s="42">
        <v>3</v>
      </c>
      <c r="I15" s="31">
        <v>7</v>
      </c>
    </row>
    <row r="16" spans="1:9" ht="13.5">
      <c r="A16" s="1" t="s">
        <v>95</v>
      </c>
      <c r="B16" s="30">
        <v>4</v>
      </c>
      <c r="C16" s="41">
        <v>50</v>
      </c>
      <c r="D16" s="31">
        <v>139</v>
      </c>
      <c r="E16" s="30">
        <v>4</v>
      </c>
      <c r="F16" s="41">
        <v>25</v>
      </c>
      <c r="G16" s="42">
        <v>48</v>
      </c>
      <c r="H16" s="42">
        <v>75</v>
      </c>
      <c r="I16" s="31">
        <v>36</v>
      </c>
    </row>
    <row r="17" spans="1:9" ht="13.5">
      <c r="A17" s="1" t="s">
        <v>96</v>
      </c>
      <c r="B17" s="30">
        <v>0</v>
      </c>
      <c r="C17" s="41">
        <v>23</v>
      </c>
      <c r="D17" s="31">
        <v>16</v>
      </c>
      <c r="E17" s="30">
        <v>0</v>
      </c>
      <c r="F17" s="41">
        <v>2</v>
      </c>
      <c r="G17" s="42">
        <v>5</v>
      </c>
      <c r="H17" s="42">
        <v>12</v>
      </c>
      <c r="I17" s="31">
        <v>17</v>
      </c>
    </row>
    <row r="18" spans="1:9" ht="13.5">
      <c r="A18" s="1" t="s">
        <v>97</v>
      </c>
      <c r="B18" s="30">
        <v>2</v>
      </c>
      <c r="C18" s="41">
        <v>63</v>
      </c>
      <c r="D18" s="31">
        <v>103</v>
      </c>
      <c r="E18" s="30">
        <v>2</v>
      </c>
      <c r="F18" s="41">
        <v>32</v>
      </c>
      <c r="G18" s="42">
        <v>22</v>
      </c>
      <c r="H18" s="42">
        <v>60</v>
      </c>
      <c r="I18" s="31">
        <v>40</v>
      </c>
    </row>
    <row r="19" spans="1:9" ht="13.5">
      <c r="A19" s="1" t="s">
        <v>98</v>
      </c>
      <c r="B19" s="30">
        <v>0</v>
      </c>
      <c r="C19" s="41">
        <v>24</v>
      </c>
      <c r="D19" s="31">
        <v>26</v>
      </c>
      <c r="E19" s="30">
        <v>0</v>
      </c>
      <c r="F19" s="41">
        <v>17</v>
      </c>
      <c r="G19" s="42">
        <v>7</v>
      </c>
      <c r="H19" s="42">
        <v>11</v>
      </c>
      <c r="I19" s="31">
        <v>12</v>
      </c>
    </row>
    <row r="20" spans="1:9" ht="13.5">
      <c r="A20" s="1" t="s">
        <v>99</v>
      </c>
      <c r="B20" s="30">
        <v>0</v>
      </c>
      <c r="C20" s="41">
        <v>24</v>
      </c>
      <c r="D20" s="31">
        <v>41</v>
      </c>
      <c r="E20" s="30">
        <v>0</v>
      </c>
      <c r="F20" s="41">
        <v>11</v>
      </c>
      <c r="G20" s="42">
        <v>11</v>
      </c>
      <c r="H20" s="42">
        <v>20</v>
      </c>
      <c r="I20" s="31">
        <v>18</v>
      </c>
    </row>
    <row r="21" spans="1:9" ht="13.5">
      <c r="A21" s="1" t="s">
        <v>100</v>
      </c>
      <c r="B21" s="30">
        <v>1</v>
      </c>
      <c r="C21" s="41">
        <v>14</v>
      </c>
      <c r="D21" s="31">
        <v>59</v>
      </c>
      <c r="E21" s="30">
        <v>1</v>
      </c>
      <c r="F21" s="41">
        <v>10</v>
      </c>
      <c r="G21" s="42">
        <v>14</v>
      </c>
      <c r="H21" s="42">
        <v>22</v>
      </c>
      <c r="I21" s="31">
        <v>22</v>
      </c>
    </row>
    <row r="22" spans="1:9" ht="13.5">
      <c r="A22" s="1" t="s">
        <v>101</v>
      </c>
      <c r="B22" s="30">
        <v>0</v>
      </c>
      <c r="C22" s="41">
        <v>37</v>
      </c>
      <c r="D22" s="31">
        <v>72</v>
      </c>
      <c r="E22" s="30">
        <v>0</v>
      </c>
      <c r="F22" s="41">
        <v>12</v>
      </c>
      <c r="G22" s="42">
        <v>34</v>
      </c>
      <c r="H22" s="42">
        <v>40</v>
      </c>
      <c r="I22" s="31">
        <v>18</v>
      </c>
    </row>
    <row r="23" spans="1:9" ht="13.5">
      <c r="A23" s="1" t="s">
        <v>102</v>
      </c>
      <c r="B23" s="30">
        <v>0</v>
      </c>
      <c r="C23" s="41">
        <v>48</v>
      </c>
      <c r="D23" s="31">
        <v>94</v>
      </c>
      <c r="E23" s="30">
        <v>0</v>
      </c>
      <c r="F23" s="41">
        <v>16</v>
      </c>
      <c r="G23" s="42">
        <v>60</v>
      </c>
      <c r="H23" s="42">
        <v>41</v>
      </c>
      <c r="I23" s="31">
        <v>21</v>
      </c>
    </row>
    <row r="24" spans="1:9" ht="13.5">
      <c r="A24" s="1" t="s">
        <v>103</v>
      </c>
      <c r="B24" s="30">
        <v>0</v>
      </c>
      <c r="C24" s="41">
        <v>10</v>
      </c>
      <c r="D24" s="31">
        <v>15</v>
      </c>
      <c r="E24" s="30">
        <v>0</v>
      </c>
      <c r="F24" s="41">
        <v>3</v>
      </c>
      <c r="G24" s="42">
        <v>5</v>
      </c>
      <c r="H24" s="42">
        <v>9</v>
      </c>
      <c r="I24" s="31">
        <v>7</v>
      </c>
    </row>
    <row r="25" spans="1:9" ht="13.5">
      <c r="A25" s="1" t="s">
        <v>104</v>
      </c>
      <c r="B25" s="30">
        <v>1</v>
      </c>
      <c r="C25" s="41">
        <v>39</v>
      </c>
      <c r="D25" s="31">
        <v>49</v>
      </c>
      <c r="E25" s="30">
        <v>1</v>
      </c>
      <c r="F25" s="41">
        <v>19</v>
      </c>
      <c r="G25" s="42">
        <v>13</v>
      </c>
      <c r="H25" s="42">
        <v>34</v>
      </c>
      <c r="I25" s="31">
        <v>12</v>
      </c>
    </row>
    <row r="26" spans="1:9" ht="13.5">
      <c r="A26" s="1" t="s">
        <v>105</v>
      </c>
      <c r="B26" s="30">
        <v>1</v>
      </c>
      <c r="C26" s="41">
        <v>56</v>
      </c>
      <c r="D26" s="31">
        <v>135</v>
      </c>
      <c r="E26" s="30">
        <v>1</v>
      </c>
      <c r="F26" s="41">
        <v>30</v>
      </c>
      <c r="G26" s="42">
        <v>38</v>
      </c>
      <c r="H26" s="42">
        <v>70</v>
      </c>
      <c r="I26" s="31">
        <v>47</v>
      </c>
    </row>
    <row r="27" spans="1:9" ht="13.5">
      <c r="A27" s="1" t="s">
        <v>106</v>
      </c>
      <c r="B27" s="30">
        <v>1</v>
      </c>
      <c r="C27" s="41">
        <v>119</v>
      </c>
      <c r="D27" s="31">
        <v>116</v>
      </c>
      <c r="E27" s="30">
        <v>1</v>
      </c>
      <c r="F27" s="41">
        <v>76</v>
      </c>
      <c r="G27" s="42">
        <v>21</v>
      </c>
      <c r="H27" s="42">
        <v>88</v>
      </c>
      <c r="I27" s="31">
        <v>48</v>
      </c>
    </row>
    <row r="28" spans="1:9" ht="13.5">
      <c r="A28" s="1" t="s">
        <v>107</v>
      </c>
      <c r="B28" s="30">
        <v>0</v>
      </c>
      <c r="C28" s="41">
        <v>6</v>
      </c>
      <c r="D28" s="31">
        <v>15</v>
      </c>
      <c r="E28" s="30">
        <v>0</v>
      </c>
      <c r="F28" s="41">
        <v>4</v>
      </c>
      <c r="G28" s="42">
        <v>2</v>
      </c>
      <c r="H28" s="42">
        <v>8</v>
      </c>
      <c r="I28" s="31">
        <v>2</v>
      </c>
    </row>
    <row r="29" spans="1:9" ht="13.5">
      <c r="A29" s="1" t="s">
        <v>108</v>
      </c>
      <c r="B29" s="30">
        <v>2</v>
      </c>
      <c r="C29" s="41">
        <v>74</v>
      </c>
      <c r="D29" s="31">
        <v>103</v>
      </c>
      <c r="E29" s="30">
        <v>2</v>
      </c>
      <c r="F29" s="41">
        <v>52</v>
      </c>
      <c r="G29" s="42">
        <v>25</v>
      </c>
      <c r="H29" s="42">
        <v>69</v>
      </c>
      <c r="I29" s="31">
        <v>32</v>
      </c>
    </row>
    <row r="30" spans="1:9" ht="13.5">
      <c r="A30" s="1" t="s">
        <v>109</v>
      </c>
      <c r="B30" s="30">
        <v>0</v>
      </c>
      <c r="C30" s="41">
        <v>38</v>
      </c>
      <c r="D30" s="31">
        <v>55</v>
      </c>
      <c r="E30" s="30">
        <v>0</v>
      </c>
      <c r="F30" s="41">
        <v>12</v>
      </c>
      <c r="G30" s="42">
        <v>19</v>
      </c>
      <c r="H30" s="42">
        <v>44</v>
      </c>
      <c r="I30" s="31">
        <v>19</v>
      </c>
    </row>
    <row r="31" spans="1:9" ht="13.5">
      <c r="A31" s="9" t="s">
        <v>0</v>
      </c>
      <c r="B31" s="25">
        <f aca="true" t="shared" si="0" ref="B31:I31">SUM(B6:B30)</f>
        <v>39</v>
      </c>
      <c r="C31" s="25">
        <f t="shared" si="0"/>
        <v>1010</v>
      </c>
      <c r="D31" s="25">
        <f t="shared" si="0"/>
        <v>1695</v>
      </c>
      <c r="E31" s="25">
        <f t="shared" si="0"/>
        <v>42</v>
      </c>
      <c r="F31" s="25">
        <f t="shared" si="0"/>
        <v>507</v>
      </c>
      <c r="G31" s="25">
        <f t="shared" si="0"/>
        <v>471</v>
      </c>
      <c r="H31" s="25">
        <f t="shared" si="0"/>
        <v>1011</v>
      </c>
      <c r="I31" s="25">
        <f t="shared" si="0"/>
        <v>641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5" right="0.5" top="1.5" bottom="0.5" header="1" footer="0.6"/>
  <pageSetup horizontalDpi="600" verticalDpi="600" orientation="portrait" pageOrder="overThenDown" r:id="rId1"/>
  <headerFooter alignWithMargins="0">
    <oddHeader>&amp;C&amp;"Helv,Bold"CASSIA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0" sqref="I30"/>
    </sheetView>
  </sheetViews>
  <sheetFormatPr defaultColWidth="9.140625" defaultRowHeight="12.75"/>
  <cols>
    <col min="1" max="1" width="14.421875" style="24" bestFit="1" customWidth="1"/>
    <col min="2" max="3" width="7.7109375" style="16" customWidth="1"/>
    <col min="4" max="4" width="12.57421875" style="16" bestFit="1" customWidth="1"/>
    <col min="5" max="5" width="14.28125" style="16" bestFit="1" customWidth="1"/>
    <col min="6" max="10" width="7.7109375" style="16" customWidth="1"/>
    <col min="11" max="16384" width="9.140625" style="16" customWidth="1"/>
  </cols>
  <sheetData>
    <row r="1" spans="1:10" ht="13.5">
      <c r="A1" s="93"/>
      <c r="B1" s="130" t="s">
        <v>27</v>
      </c>
      <c r="C1" s="131"/>
      <c r="D1" s="132"/>
      <c r="E1" s="32" t="s">
        <v>20</v>
      </c>
      <c r="F1" s="139"/>
      <c r="G1" s="143"/>
      <c r="H1" s="143"/>
      <c r="I1" s="143"/>
      <c r="J1" s="140"/>
    </row>
    <row r="2" spans="1:10" ht="13.5">
      <c r="A2" s="73"/>
      <c r="B2" s="120" t="s">
        <v>22</v>
      </c>
      <c r="C2" s="121"/>
      <c r="D2" s="122"/>
      <c r="E2" s="8" t="s">
        <v>29</v>
      </c>
      <c r="F2" s="123" t="s">
        <v>14</v>
      </c>
      <c r="G2" s="124"/>
      <c r="H2" s="124"/>
      <c r="I2" s="124"/>
      <c r="J2" s="125"/>
    </row>
    <row r="3" spans="1:10" s="35" customFormat="1" ht="13.5">
      <c r="A3" s="36"/>
      <c r="B3" s="139" t="s">
        <v>28</v>
      </c>
      <c r="C3" s="140"/>
      <c r="D3" s="81" t="s">
        <v>28</v>
      </c>
      <c r="E3" s="12" t="s">
        <v>28</v>
      </c>
      <c r="F3" s="123" t="s">
        <v>15</v>
      </c>
      <c r="G3" s="124"/>
      <c r="H3" s="124"/>
      <c r="I3" s="124"/>
      <c r="J3" s="125"/>
    </row>
    <row r="4" spans="1:10" ht="13.5" customHeight="1">
      <c r="A4" s="37"/>
      <c r="B4" s="141" t="s">
        <v>79</v>
      </c>
      <c r="C4" s="142"/>
      <c r="D4" s="82" t="s">
        <v>80</v>
      </c>
      <c r="E4" s="12" t="s">
        <v>82</v>
      </c>
      <c r="F4" s="13"/>
      <c r="G4" s="14"/>
      <c r="H4" s="14"/>
      <c r="I4" s="14"/>
      <c r="J4" s="15"/>
    </row>
    <row r="5" spans="1:10" s="17" customFormat="1" ht="87.75" customHeight="1" thickBot="1">
      <c r="A5" s="38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85</v>
      </c>
      <c r="B7" s="39">
        <v>18</v>
      </c>
      <c r="C7" s="27">
        <v>15</v>
      </c>
      <c r="D7" s="84">
        <v>30</v>
      </c>
      <c r="E7" s="26">
        <v>31</v>
      </c>
      <c r="F7" s="27">
        <v>283</v>
      </c>
      <c r="G7" s="27">
        <v>0</v>
      </c>
      <c r="H7" s="55">
        <v>283</v>
      </c>
      <c r="I7" s="27">
        <v>35</v>
      </c>
      <c r="J7" s="28">
        <f>IF(I7&lt;&gt;0,I7/H7,"")</f>
        <v>0.12367491166077739</v>
      </c>
    </row>
    <row r="8" spans="1:10" s="21" customFormat="1" ht="13.5">
      <c r="A8" s="1" t="s">
        <v>86</v>
      </c>
      <c r="B8" s="41">
        <v>52</v>
      </c>
      <c r="C8" s="31">
        <v>33</v>
      </c>
      <c r="D8" s="85">
        <v>81</v>
      </c>
      <c r="E8" s="30">
        <v>81</v>
      </c>
      <c r="F8" s="31">
        <v>337</v>
      </c>
      <c r="G8" s="31">
        <v>9</v>
      </c>
      <c r="H8" s="56">
        <f aca="true" t="shared" si="0" ref="H8:H31">IF(G8&lt;&gt;0,G8+F8,"")</f>
        <v>346</v>
      </c>
      <c r="I8" s="31">
        <v>100</v>
      </c>
      <c r="J8" s="28">
        <f aca="true" t="shared" si="1" ref="J8:J31">IF(I8&lt;&gt;0,I8/H8,"")</f>
        <v>0.28901734104046245</v>
      </c>
    </row>
    <row r="9" spans="1:10" s="21" customFormat="1" ht="13.5">
      <c r="A9" s="1" t="s">
        <v>87</v>
      </c>
      <c r="B9" s="41">
        <v>104</v>
      </c>
      <c r="C9" s="31">
        <v>42</v>
      </c>
      <c r="D9" s="85">
        <v>142</v>
      </c>
      <c r="E9" s="30">
        <v>145</v>
      </c>
      <c r="F9" s="31">
        <v>629</v>
      </c>
      <c r="G9" s="31">
        <v>3</v>
      </c>
      <c r="H9" s="56">
        <f t="shared" si="0"/>
        <v>632</v>
      </c>
      <c r="I9" s="31">
        <v>174</v>
      </c>
      <c r="J9" s="28">
        <f t="shared" si="1"/>
        <v>0.27531645569620256</v>
      </c>
    </row>
    <row r="10" spans="1:10" s="21" customFormat="1" ht="13.5">
      <c r="A10" s="1" t="s">
        <v>88</v>
      </c>
      <c r="B10" s="41">
        <v>167</v>
      </c>
      <c r="C10" s="31">
        <v>71</v>
      </c>
      <c r="D10" s="85">
        <v>225</v>
      </c>
      <c r="E10" s="30">
        <v>224</v>
      </c>
      <c r="F10" s="31">
        <v>776</v>
      </c>
      <c r="G10" s="31">
        <v>14</v>
      </c>
      <c r="H10" s="56">
        <f t="shared" si="0"/>
        <v>790</v>
      </c>
      <c r="I10" s="31">
        <v>287</v>
      </c>
      <c r="J10" s="28">
        <f t="shared" si="1"/>
        <v>0.3632911392405063</v>
      </c>
    </row>
    <row r="11" spans="1:10" s="21" customFormat="1" ht="13.5">
      <c r="A11" s="1" t="s">
        <v>89</v>
      </c>
      <c r="B11" s="41">
        <v>84</v>
      </c>
      <c r="C11" s="31">
        <v>67</v>
      </c>
      <c r="D11" s="85">
        <v>138</v>
      </c>
      <c r="E11" s="30">
        <v>140</v>
      </c>
      <c r="F11" s="31">
        <v>606</v>
      </c>
      <c r="G11" s="31">
        <v>6</v>
      </c>
      <c r="H11" s="56">
        <f t="shared" si="0"/>
        <v>612</v>
      </c>
      <c r="I11" s="31">
        <v>161</v>
      </c>
      <c r="J11" s="28">
        <f t="shared" si="1"/>
        <v>0.2630718954248366</v>
      </c>
    </row>
    <row r="12" spans="1:10" s="21" customFormat="1" ht="13.5">
      <c r="A12" s="1" t="s">
        <v>90</v>
      </c>
      <c r="B12" s="41">
        <v>104</v>
      </c>
      <c r="C12" s="31">
        <v>69</v>
      </c>
      <c r="D12" s="85">
        <v>150</v>
      </c>
      <c r="E12" s="30">
        <v>148</v>
      </c>
      <c r="F12" s="31">
        <v>767</v>
      </c>
      <c r="G12" s="31">
        <v>9</v>
      </c>
      <c r="H12" s="56">
        <f t="shared" si="0"/>
        <v>776</v>
      </c>
      <c r="I12" s="31">
        <v>200</v>
      </c>
      <c r="J12" s="28">
        <f t="shared" si="1"/>
        <v>0.25773195876288657</v>
      </c>
    </row>
    <row r="13" spans="1:10" s="21" customFormat="1" ht="13.5">
      <c r="A13" s="1" t="s">
        <v>91</v>
      </c>
      <c r="B13" s="41">
        <v>21</v>
      </c>
      <c r="C13" s="31">
        <v>10</v>
      </c>
      <c r="D13" s="85">
        <v>25</v>
      </c>
      <c r="E13" s="30">
        <v>26</v>
      </c>
      <c r="F13" s="31">
        <v>173</v>
      </c>
      <c r="G13" s="31">
        <v>4</v>
      </c>
      <c r="H13" s="56">
        <f t="shared" si="0"/>
        <v>177</v>
      </c>
      <c r="I13" s="31">
        <v>32</v>
      </c>
      <c r="J13" s="28">
        <f t="shared" si="1"/>
        <v>0.1807909604519774</v>
      </c>
    </row>
    <row r="14" spans="1:10" s="21" customFormat="1" ht="13.5">
      <c r="A14" s="1" t="s">
        <v>92</v>
      </c>
      <c r="B14" s="41">
        <v>51</v>
      </c>
      <c r="C14" s="31">
        <v>40</v>
      </c>
      <c r="D14" s="85">
        <v>78</v>
      </c>
      <c r="E14" s="30">
        <v>79</v>
      </c>
      <c r="F14" s="31">
        <v>338</v>
      </c>
      <c r="G14" s="31">
        <v>6</v>
      </c>
      <c r="H14" s="56">
        <f t="shared" si="0"/>
        <v>344</v>
      </c>
      <c r="I14" s="31">
        <v>110</v>
      </c>
      <c r="J14" s="28">
        <f t="shared" si="1"/>
        <v>0.31976744186046513</v>
      </c>
    </row>
    <row r="15" spans="1:10" s="21" customFormat="1" ht="13.5">
      <c r="A15" s="1" t="s">
        <v>93</v>
      </c>
      <c r="B15" s="41">
        <v>29</v>
      </c>
      <c r="C15" s="31">
        <v>17</v>
      </c>
      <c r="D15" s="85">
        <v>45</v>
      </c>
      <c r="E15" s="30">
        <v>46</v>
      </c>
      <c r="F15" s="31">
        <v>110</v>
      </c>
      <c r="G15" s="31">
        <v>0</v>
      </c>
      <c r="H15" s="56">
        <v>110</v>
      </c>
      <c r="I15" s="31">
        <v>54</v>
      </c>
      <c r="J15" s="28">
        <f t="shared" si="1"/>
        <v>0.4909090909090909</v>
      </c>
    </row>
    <row r="16" spans="1:10" s="21" customFormat="1" ht="13.5">
      <c r="A16" s="1" t="s">
        <v>94</v>
      </c>
      <c r="B16" s="41">
        <v>7</v>
      </c>
      <c r="C16" s="31">
        <v>10</v>
      </c>
      <c r="D16" s="85">
        <v>16</v>
      </c>
      <c r="E16" s="30">
        <v>15</v>
      </c>
      <c r="F16" s="31">
        <v>53</v>
      </c>
      <c r="G16" s="31">
        <v>0</v>
      </c>
      <c r="H16" s="56">
        <v>53</v>
      </c>
      <c r="I16" s="31">
        <v>18</v>
      </c>
      <c r="J16" s="28">
        <f t="shared" si="1"/>
        <v>0.33962264150943394</v>
      </c>
    </row>
    <row r="17" spans="1:10" s="21" customFormat="1" ht="13.5">
      <c r="A17" s="1" t="s">
        <v>95</v>
      </c>
      <c r="B17" s="41">
        <v>124</v>
      </c>
      <c r="C17" s="31">
        <v>56</v>
      </c>
      <c r="D17" s="85">
        <v>152</v>
      </c>
      <c r="E17" s="30">
        <v>151</v>
      </c>
      <c r="F17" s="31">
        <v>694</v>
      </c>
      <c r="G17" s="31">
        <v>9</v>
      </c>
      <c r="H17" s="56">
        <f t="shared" si="0"/>
        <v>703</v>
      </c>
      <c r="I17" s="31">
        <v>212</v>
      </c>
      <c r="J17" s="28">
        <f t="shared" si="1"/>
        <v>0.3015647226173542</v>
      </c>
    </row>
    <row r="18" spans="1:10" s="21" customFormat="1" ht="13.5">
      <c r="A18" s="1" t="s">
        <v>96</v>
      </c>
      <c r="B18" s="41">
        <v>31</v>
      </c>
      <c r="C18" s="31">
        <v>4</v>
      </c>
      <c r="D18" s="85">
        <v>35</v>
      </c>
      <c r="E18" s="30">
        <v>35</v>
      </c>
      <c r="F18" s="31">
        <v>110</v>
      </c>
      <c r="G18" s="31">
        <v>0</v>
      </c>
      <c r="H18" s="56">
        <v>110</v>
      </c>
      <c r="I18" s="31">
        <v>47</v>
      </c>
      <c r="J18" s="28">
        <f t="shared" si="1"/>
        <v>0.42727272727272725</v>
      </c>
    </row>
    <row r="19" spans="1:10" s="21" customFormat="1" ht="13.5">
      <c r="A19" s="1" t="s">
        <v>97</v>
      </c>
      <c r="B19" s="41">
        <v>116</v>
      </c>
      <c r="C19" s="31">
        <v>46</v>
      </c>
      <c r="D19" s="85">
        <v>148</v>
      </c>
      <c r="E19" s="30">
        <v>145</v>
      </c>
      <c r="F19" s="31">
        <v>518</v>
      </c>
      <c r="G19" s="31">
        <v>4</v>
      </c>
      <c r="H19" s="56">
        <f t="shared" si="0"/>
        <v>522</v>
      </c>
      <c r="I19" s="31">
        <v>184</v>
      </c>
      <c r="J19" s="28">
        <f t="shared" si="1"/>
        <v>0.3524904214559387</v>
      </c>
    </row>
    <row r="20" spans="1:10" s="21" customFormat="1" ht="13.5">
      <c r="A20" s="1" t="s">
        <v>98</v>
      </c>
      <c r="B20" s="41">
        <v>35</v>
      </c>
      <c r="C20" s="31">
        <v>12</v>
      </c>
      <c r="D20" s="85">
        <v>49</v>
      </c>
      <c r="E20" s="30">
        <v>46</v>
      </c>
      <c r="F20" s="31">
        <v>103</v>
      </c>
      <c r="G20" s="31">
        <v>0</v>
      </c>
      <c r="H20" s="56">
        <v>103</v>
      </c>
      <c r="I20" s="31">
        <v>56</v>
      </c>
      <c r="J20" s="28">
        <f t="shared" si="1"/>
        <v>0.5436893203883495</v>
      </c>
    </row>
    <row r="21" spans="1:10" s="21" customFormat="1" ht="13.5">
      <c r="A21" s="1" t="s">
        <v>99</v>
      </c>
      <c r="B21" s="41">
        <v>39</v>
      </c>
      <c r="C21" s="31">
        <v>16</v>
      </c>
      <c r="D21" s="85">
        <v>50</v>
      </c>
      <c r="E21" s="30">
        <v>49</v>
      </c>
      <c r="F21" s="31">
        <v>204</v>
      </c>
      <c r="G21" s="31">
        <v>3</v>
      </c>
      <c r="H21" s="56">
        <f t="shared" si="0"/>
        <v>207</v>
      </c>
      <c r="I21" s="31">
        <v>71</v>
      </c>
      <c r="J21" s="28">
        <f t="shared" si="1"/>
        <v>0.34299516908212563</v>
      </c>
    </row>
    <row r="22" spans="1:10" s="21" customFormat="1" ht="13.5">
      <c r="A22" s="1" t="s">
        <v>100</v>
      </c>
      <c r="B22" s="41">
        <v>39</v>
      </c>
      <c r="C22" s="31">
        <v>26</v>
      </c>
      <c r="D22" s="85">
        <v>61</v>
      </c>
      <c r="E22" s="30">
        <v>61</v>
      </c>
      <c r="F22" s="31">
        <v>311</v>
      </c>
      <c r="G22" s="31">
        <v>1</v>
      </c>
      <c r="H22" s="56">
        <f t="shared" si="0"/>
        <v>312</v>
      </c>
      <c r="I22" s="31">
        <v>86</v>
      </c>
      <c r="J22" s="28">
        <f t="shared" si="1"/>
        <v>0.27564102564102566</v>
      </c>
    </row>
    <row r="23" spans="1:10" s="21" customFormat="1" ht="13.5">
      <c r="A23" s="1" t="s">
        <v>101</v>
      </c>
      <c r="B23" s="41">
        <v>82</v>
      </c>
      <c r="C23" s="31">
        <v>22</v>
      </c>
      <c r="D23" s="85">
        <v>96</v>
      </c>
      <c r="E23" s="30">
        <v>93</v>
      </c>
      <c r="F23" s="31">
        <v>258</v>
      </c>
      <c r="G23" s="31">
        <v>12</v>
      </c>
      <c r="H23" s="56">
        <f t="shared" si="0"/>
        <v>270</v>
      </c>
      <c r="I23" s="31">
        <v>123</v>
      </c>
      <c r="J23" s="28">
        <f t="shared" si="1"/>
        <v>0.45555555555555555</v>
      </c>
    </row>
    <row r="24" spans="1:10" s="21" customFormat="1" ht="13.5">
      <c r="A24" s="1" t="s">
        <v>102</v>
      </c>
      <c r="B24" s="41">
        <v>87</v>
      </c>
      <c r="C24" s="31">
        <v>42</v>
      </c>
      <c r="D24" s="85">
        <v>124</v>
      </c>
      <c r="E24" s="30">
        <v>120</v>
      </c>
      <c r="F24" s="31">
        <v>402</v>
      </c>
      <c r="G24" s="31">
        <v>12</v>
      </c>
      <c r="H24" s="56">
        <f t="shared" si="0"/>
        <v>414</v>
      </c>
      <c r="I24" s="31">
        <v>152</v>
      </c>
      <c r="J24" s="28">
        <f t="shared" si="1"/>
        <v>0.3671497584541063</v>
      </c>
    </row>
    <row r="25" spans="1:10" s="21" customFormat="1" ht="13.5">
      <c r="A25" s="1" t="s">
        <v>103</v>
      </c>
      <c r="B25" s="41">
        <v>19</v>
      </c>
      <c r="C25" s="31">
        <v>7</v>
      </c>
      <c r="D25" s="85">
        <v>25</v>
      </c>
      <c r="E25" s="30">
        <v>25</v>
      </c>
      <c r="F25" s="31">
        <v>55</v>
      </c>
      <c r="G25" s="31">
        <v>1</v>
      </c>
      <c r="H25" s="56">
        <f t="shared" si="0"/>
        <v>56</v>
      </c>
      <c r="I25" s="31">
        <v>30</v>
      </c>
      <c r="J25" s="28">
        <f t="shared" si="1"/>
        <v>0.5357142857142857</v>
      </c>
    </row>
    <row r="26" spans="1:10" s="21" customFormat="1" ht="13.5">
      <c r="A26" s="1" t="s">
        <v>104</v>
      </c>
      <c r="B26" s="41">
        <v>59</v>
      </c>
      <c r="C26" s="31">
        <v>28</v>
      </c>
      <c r="D26" s="85">
        <v>79</v>
      </c>
      <c r="E26" s="30">
        <v>79</v>
      </c>
      <c r="F26" s="31">
        <v>305</v>
      </c>
      <c r="G26" s="31">
        <v>2</v>
      </c>
      <c r="H26" s="56">
        <f t="shared" si="0"/>
        <v>307</v>
      </c>
      <c r="I26" s="31">
        <v>102</v>
      </c>
      <c r="J26" s="28">
        <f t="shared" si="1"/>
        <v>0.3322475570032573</v>
      </c>
    </row>
    <row r="27" spans="1:10" s="21" customFormat="1" ht="13.5">
      <c r="A27" s="1" t="s">
        <v>105</v>
      </c>
      <c r="B27" s="41">
        <v>107</v>
      </c>
      <c r="C27" s="31">
        <v>62</v>
      </c>
      <c r="D27" s="85">
        <v>163</v>
      </c>
      <c r="E27" s="30">
        <v>163</v>
      </c>
      <c r="F27" s="31">
        <v>596</v>
      </c>
      <c r="G27" s="31">
        <v>13</v>
      </c>
      <c r="H27" s="56">
        <f t="shared" si="0"/>
        <v>609</v>
      </c>
      <c r="I27" s="31">
        <v>204</v>
      </c>
      <c r="J27" s="28">
        <f t="shared" si="1"/>
        <v>0.33497536945812806</v>
      </c>
    </row>
    <row r="28" spans="1:10" s="43" customFormat="1" ht="13.5">
      <c r="A28" s="1" t="s">
        <v>106</v>
      </c>
      <c r="B28" s="41">
        <v>140</v>
      </c>
      <c r="C28" s="31">
        <v>87</v>
      </c>
      <c r="D28" s="85">
        <v>211</v>
      </c>
      <c r="E28" s="30">
        <v>214</v>
      </c>
      <c r="F28" s="31">
        <v>710</v>
      </c>
      <c r="G28" s="31">
        <v>10</v>
      </c>
      <c r="H28" s="56">
        <f t="shared" si="0"/>
        <v>720</v>
      </c>
      <c r="I28" s="31">
        <v>250</v>
      </c>
      <c r="J28" s="28">
        <f t="shared" si="1"/>
        <v>0.3472222222222222</v>
      </c>
    </row>
    <row r="29" spans="1:10" s="43" customFormat="1" ht="13.5">
      <c r="A29" s="1" t="s">
        <v>107</v>
      </c>
      <c r="B29" s="41">
        <v>16</v>
      </c>
      <c r="C29" s="31">
        <v>5</v>
      </c>
      <c r="D29" s="85">
        <v>22</v>
      </c>
      <c r="E29" s="30">
        <v>23</v>
      </c>
      <c r="F29" s="31">
        <v>42</v>
      </c>
      <c r="G29" s="31">
        <v>0</v>
      </c>
      <c r="H29" s="56">
        <v>42</v>
      </c>
      <c r="I29" s="31">
        <v>30</v>
      </c>
      <c r="J29" s="28">
        <f t="shared" si="1"/>
        <v>0.7142857142857143</v>
      </c>
    </row>
    <row r="30" spans="1:10" s="43" customFormat="1" ht="13.5">
      <c r="A30" s="1" t="s">
        <v>108</v>
      </c>
      <c r="B30" s="44">
        <v>93</v>
      </c>
      <c r="C30" s="29">
        <v>61</v>
      </c>
      <c r="D30" s="85">
        <v>140</v>
      </c>
      <c r="E30" s="30">
        <v>140</v>
      </c>
      <c r="F30" s="31">
        <v>536</v>
      </c>
      <c r="G30" s="31">
        <v>10</v>
      </c>
      <c r="H30" s="56">
        <f t="shared" si="0"/>
        <v>546</v>
      </c>
      <c r="I30" s="31">
        <v>204</v>
      </c>
      <c r="J30" s="28">
        <f t="shared" si="1"/>
        <v>0.37362637362637363</v>
      </c>
    </row>
    <row r="31" spans="1:10" s="43" customFormat="1" ht="13.5">
      <c r="A31" s="1" t="s">
        <v>109</v>
      </c>
      <c r="B31" s="88">
        <v>63</v>
      </c>
      <c r="C31" s="89">
        <v>28</v>
      </c>
      <c r="D31" s="85">
        <v>84</v>
      </c>
      <c r="E31" s="30">
        <v>86</v>
      </c>
      <c r="F31" s="31">
        <v>236</v>
      </c>
      <c r="G31" s="31">
        <v>11</v>
      </c>
      <c r="H31" s="56">
        <f t="shared" si="0"/>
        <v>247</v>
      </c>
      <c r="I31" s="31">
        <v>103</v>
      </c>
      <c r="J31" s="28">
        <f t="shared" si="1"/>
        <v>0.41700404858299595</v>
      </c>
    </row>
    <row r="32" spans="1:10" ht="13.5">
      <c r="A32" s="9" t="s">
        <v>0</v>
      </c>
      <c r="B32" s="25">
        <f aca="true" t="shared" si="2" ref="B32:I32">SUM(B7:B31)</f>
        <v>1687</v>
      </c>
      <c r="C32" s="25">
        <f t="shared" si="2"/>
        <v>876</v>
      </c>
      <c r="D32" s="25">
        <f t="shared" si="2"/>
        <v>2369</v>
      </c>
      <c r="E32" s="25">
        <f t="shared" si="2"/>
        <v>2365</v>
      </c>
      <c r="F32" s="25">
        <f t="shared" si="2"/>
        <v>9152</v>
      </c>
      <c r="G32" s="25">
        <f t="shared" si="2"/>
        <v>139</v>
      </c>
      <c r="H32" s="25">
        <f t="shared" si="2"/>
        <v>9291</v>
      </c>
      <c r="I32" s="25">
        <f t="shared" si="2"/>
        <v>3025</v>
      </c>
      <c r="J32" s="118">
        <f>IF(I32&lt;&gt;0,I32/H32,"")</f>
        <v>0.3255838983962975</v>
      </c>
    </row>
    <row r="33" ht="13.5">
      <c r="A33" s="45"/>
    </row>
    <row r="34" spans="1:9" ht="13.5">
      <c r="A34" s="45"/>
      <c r="F34" s="138" t="s">
        <v>53</v>
      </c>
      <c r="G34" s="138"/>
      <c r="H34" s="138"/>
      <c r="I34" s="119">
        <v>250</v>
      </c>
    </row>
  </sheetData>
  <sheetProtection selectLockedCells="1"/>
  <mergeCells count="8">
    <mergeCell ref="F34:H34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0.5" right="0.5" top="1.5" bottom="0.5" header="1" footer="0.6"/>
  <pageSetup horizontalDpi="600" verticalDpi="600" orientation="portrait" pageOrder="overThenDown" r:id="rId1"/>
  <headerFooter alignWithMargins="0">
    <oddHeader>&amp;C&amp;"Helv,Bold"CASSIA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3">
      <selection activeCell="B31" sqref="B31"/>
    </sheetView>
  </sheetViews>
  <sheetFormatPr defaultColWidth="9.140625" defaultRowHeight="12.75"/>
  <cols>
    <col min="1" max="1" width="17.28125" style="24" bestFit="1" customWidth="1"/>
    <col min="2" max="6" width="8.57421875" style="16" customWidth="1"/>
    <col min="7" max="7" width="11.57421875" style="16" bestFit="1" customWidth="1"/>
    <col min="8" max="8" width="10.28125" style="16" bestFit="1" customWidth="1"/>
    <col min="9" max="9" width="9.28125" style="16" bestFit="1" customWidth="1"/>
    <col min="10" max="10" width="8.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9" ht="13.5">
      <c r="A1" s="33"/>
      <c r="B1" s="139"/>
      <c r="C1" s="143"/>
      <c r="D1" s="143"/>
      <c r="E1" s="126" t="s">
        <v>32</v>
      </c>
      <c r="F1" s="126"/>
      <c r="G1" s="83" t="s">
        <v>35</v>
      </c>
      <c r="H1" s="74"/>
      <c r="I1" s="74"/>
    </row>
    <row r="2" spans="1:9" s="35" customFormat="1" ht="13.5">
      <c r="A2" s="34"/>
      <c r="B2" s="120" t="s">
        <v>114</v>
      </c>
      <c r="C2" s="121"/>
      <c r="D2" s="121"/>
      <c r="E2" s="123" t="s">
        <v>33</v>
      </c>
      <c r="F2" s="125"/>
      <c r="G2" s="79" t="s">
        <v>34</v>
      </c>
      <c r="H2" s="66" t="s">
        <v>32</v>
      </c>
      <c r="I2" s="66" t="s">
        <v>32</v>
      </c>
    </row>
    <row r="3" spans="1:9" s="35" customFormat="1" ht="13.5">
      <c r="A3" s="34"/>
      <c r="B3" s="96" t="s">
        <v>26</v>
      </c>
      <c r="C3" s="96" t="s">
        <v>17</v>
      </c>
      <c r="D3" s="96" t="s">
        <v>18</v>
      </c>
      <c r="E3" s="96" t="s">
        <v>83</v>
      </c>
      <c r="F3" s="67" t="s">
        <v>49</v>
      </c>
      <c r="G3" s="79" t="s">
        <v>21</v>
      </c>
      <c r="H3" s="8" t="s">
        <v>11</v>
      </c>
      <c r="I3" s="8" t="s">
        <v>36</v>
      </c>
    </row>
    <row r="4" spans="1:9" ht="13.5">
      <c r="A4" s="47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3" t="s">
        <v>4</v>
      </c>
      <c r="I4" s="3" t="s">
        <v>4</v>
      </c>
    </row>
    <row r="5" spans="1:9" s="17" customFormat="1" ht="87.75" customHeight="1" thickBot="1">
      <c r="A5" s="48" t="s">
        <v>16</v>
      </c>
      <c r="B5" s="4" t="s">
        <v>115</v>
      </c>
      <c r="C5" s="5" t="s">
        <v>116</v>
      </c>
      <c r="D5" s="5" t="s">
        <v>117</v>
      </c>
      <c r="E5" s="4" t="s">
        <v>118</v>
      </c>
      <c r="F5" s="4" t="s">
        <v>119</v>
      </c>
      <c r="G5" s="4" t="s">
        <v>120</v>
      </c>
      <c r="H5" s="5" t="s">
        <v>121</v>
      </c>
      <c r="I5" s="5" t="s">
        <v>122</v>
      </c>
    </row>
    <row r="6" spans="1:9" s="21" customFormat="1" ht="14.25" thickBot="1">
      <c r="A6" s="18"/>
      <c r="B6" s="19"/>
      <c r="C6" s="19"/>
      <c r="D6" s="19"/>
      <c r="E6" s="19"/>
      <c r="F6" s="19"/>
      <c r="G6" s="57"/>
      <c r="H6" s="19"/>
      <c r="I6" s="20"/>
    </row>
    <row r="7" spans="1:9" s="21" customFormat="1" ht="13.5">
      <c r="A7" s="76" t="s">
        <v>85</v>
      </c>
      <c r="B7" s="39">
        <v>33</v>
      </c>
      <c r="C7" s="39">
        <v>32</v>
      </c>
      <c r="D7" s="39">
        <v>31</v>
      </c>
      <c r="E7" s="26">
        <v>33</v>
      </c>
      <c r="F7" s="64">
        <v>32</v>
      </c>
      <c r="G7" s="111">
        <v>30</v>
      </c>
      <c r="H7" s="26">
        <v>32</v>
      </c>
      <c r="I7" s="26">
        <v>30</v>
      </c>
    </row>
    <row r="8" spans="1:9" s="21" customFormat="1" ht="13.5">
      <c r="A8" s="76" t="s">
        <v>86</v>
      </c>
      <c r="B8" s="41">
        <v>85</v>
      </c>
      <c r="C8" s="41">
        <v>86</v>
      </c>
      <c r="D8" s="41">
        <v>85</v>
      </c>
      <c r="E8" s="30">
        <v>78</v>
      </c>
      <c r="F8" s="65">
        <v>78</v>
      </c>
      <c r="G8" s="113">
        <v>78</v>
      </c>
      <c r="H8" s="30">
        <v>82</v>
      </c>
      <c r="I8" s="30">
        <v>82</v>
      </c>
    </row>
    <row r="9" spans="1:9" s="21" customFormat="1" ht="13.5">
      <c r="A9" s="76" t="s">
        <v>87</v>
      </c>
      <c r="B9" s="41">
        <v>153</v>
      </c>
      <c r="C9" s="41">
        <v>154</v>
      </c>
      <c r="D9" s="41">
        <v>156</v>
      </c>
      <c r="E9" s="30">
        <v>158</v>
      </c>
      <c r="F9" s="65">
        <v>150</v>
      </c>
      <c r="G9" s="113">
        <v>141</v>
      </c>
      <c r="H9" s="30">
        <v>151</v>
      </c>
      <c r="I9" s="30">
        <v>151</v>
      </c>
    </row>
    <row r="10" spans="1:9" s="21" customFormat="1" ht="13.5">
      <c r="A10" s="76" t="s">
        <v>88</v>
      </c>
      <c r="B10" s="41">
        <v>251</v>
      </c>
      <c r="C10" s="41">
        <v>243</v>
      </c>
      <c r="D10" s="41">
        <v>247</v>
      </c>
      <c r="E10" s="30">
        <v>236</v>
      </c>
      <c r="F10" s="65">
        <v>229</v>
      </c>
      <c r="G10" s="113">
        <v>227</v>
      </c>
      <c r="H10" s="30">
        <v>238</v>
      </c>
      <c r="I10" s="30">
        <v>241</v>
      </c>
    </row>
    <row r="11" spans="1:9" s="21" customFormat="1" ht="13.5">
      <c r="A11" s="76" t="s">
        <v>89</v>
      </c>
      <c r="B11" s="41">
        <v>135</v>
      </c>
      <c r="C11" s="41">
        <v>135</v>
      </c>
      <c r="D11" s="41">
        <v>135</v>
      </c>
      <c r="E11" s="30">
        <v>131</v>
      </c>
      <c r="F11" s="65">
        <v>132</v>
      </c>
      <c r="G11" s="113">
        <v>132</v>
      </c>
      <c r="H11" s="30">
        <v>136</v>
      </c>
      <c r="I11" s="30">
        <v>137</v>
      </c>
    </row>
    <row r="12" spans="1:9" s="21" customFormat="1" ht="13.5">
      <c r="A12" s="76" t="s">
        <v>90</v>
      </c>
      <c r="B12" s="41">
        <v>171</v>
      </c>
      <c r="C12" s="41">
        <v>168</v>
      </c>
      <c r="D12" s="41">
        <v>170</v>
      </c>
      <c r="E12" s="30">
        <v>169</v>
      </c>
      <c r="F12" s="65">
        <v>161</v>
      </c>
      <c r="G12" s="113">
        <v>153</v>
      </c>
      <c r="H12" s="30">
        <v>164</v>
      </c>
      <c r="I12" s="30">
        <v>161</v>
      </c>
    </row>
    <row r="13" spans="1:9" s="21" customFormat="1" ht="13.5">
      <c r="A13" s="76" t="s">
        <v>91</v>
      </c>
      <c r="B13" s="41">
        <v>27</v>
      </c>
      <c r="C13" s="41">
        <v>27</v>
      </c>
      <c r="D13" s="41">
        <v>27</v>
      </c>
      <c r="E13" s="30">
        <v>28</v>
      </c>
      <c r="F13" s="65">
        <v>27</v>
      </c>
      <c r="G13" s="113">
        <v>27</v>
      </c>
      <c r="H13" s="30">
        <v>27</v>
      </c>
      <c r="I13" s="30">
        <v>27</v>
      </c>
    </row>
    <row r="14" spans="1:9" s="21" customFormat="1" ht="13.5">
      <c r="A14" s="76" t="s">
        <v>92</v>
      </c>
      <c r="B14" s="41">
        <v>89</v>
      </c>
      <c r="C14" s="41">
        <v>86</v>
      </c>
      <c r="D14" s="41">
        <v>84</v>
      </c>
      <c r="E14" s="30">
        <v>84</v>
      </c>
      <c r="F14" s="65">
        <v>85</v>
      </c>
      <c r="G14" s="113">
        <v>90</v>
      </c>
      <c r="H14" s="30">
        <v>84</v>
      </c>
      <c r="I14" s="30">
        <v>82</v>
      </c>
    </row>
    <row r="15" spans="1:9" s="21" customFormat="1" ht="13.5">
      <c r="A15" s="76" t="s">
        <v>93</v>
      </c>
      <c r="B15" s="41">
        <v>51</v>
      </c>
      <c r="C15" s="41">
        <v>47</v>
      </c>
      <c r="D15" s="41">
        <v>49</v>
      </c>
      <c r="E15" s="30">
        <v>48</v>
      </c>
      <c r="F15" s="65">
        <v>48</v>
      </c>
      <c r="G15" s="113">
        <v>50</v>
      </c>
      <c r="H15" s="30">
        <v>51</v>
      </c>
      <c r="I15" s="30">
        <v>50</v>
      </c>
    </row>
    <row r="16" spans="1:9" s="21" customFormat="1" ht="13.5">
      <c r="A16" s="76" t="s">
        <v>94</v>
      </c>
      <c r="B16" s="41">
        <v>13</v>
      </c>
      <c r="C16" s="41">
        <v>12</v>
      </c>
      <c r="D16" s="41">
        <v>12</v>
      </c>
      <c r="E16" s="30">
        <v>13</v>
      </c>
      <c r="F16" s="65">
        <v>12</v>
      </c>
      <c r="G16" s="113">
        <v>12</v>
      </c>
      <c r="H16" s="30">
        <v>14</v>
      </c>
      <c r="I16" s="30">
        <v>14</v>
      </c>
    </row>
    <row r="17" spans="1:9" s="21" customFormat="1" ht="13.5">
      <c r="A17" s="76" t="s">
        <v>95</v>
      </c>
      <c r="B17" s="41">
        <v>178</v>
      </c>
      <c r="C17" s="41">
        <v>164</v>
      </c>
      <c r="D17" s="41">
        <v>177</v>
      </c>
      <c r="E17" s="30">
        <v>168</v>
      </c>
      <c r="F17" s="65">
        <v>166</v>
      </c>
      <c r="G17" s="113">
        <v>163</v>
      </c>
      <c r="H17" s="30">
        <v>172</v>
      </c>
      <c r="I17" s="30">
        <v>175</v>
      </c>
    </row>
    <row r="18" spans="1:9" s="21" customFormat="1" ht="13.5">
      <c r="A18" s="76" t="s">
        <v>96</v>
      </c>
      <c r="B18" s="41">
        <v>35</v>
      </c>
      <c r="C18" s="41">
        <v>36</v>
      </c>
      <c r="D18" s="41">
        <v>36</v>
      </c>
      <c r="E18" s="30">
        <v>37</v>
      </c>
      <c r="F18" s="65">
        <v>38</v>
      </c>
      <c r="G18" s="113">
        <v>38</v>
      </c>
      <c r="H18" s="30">
        <v>37</v>
      </c>
      <c r="I18" s="30">
        <v>36</v>
      </c>
    </row>
    <row r="19" spans="1:9" s="21" customFormat="1" ht="13.5">
      <c r="A19" s="76" t="s">
        <v>97</v>
      </c>
      <c r="B19" s="41">
        <v>165</v>
      </c>
      <c r="C19" s="41">
        <v>158</v>
      </c>
      <c r="D19" s="41">
        <v>164</v>
      </c>
      <c r="E19" s="30">
        <v>159</v>
      </c>
      <c r="F19" s="65">
        <v>159</v>
      </c>
      <c r="G19" s="113">
        <v>158</v>
      </c>
      <c r="H19" s="30">
        <v>164</v>
      </c>
      <c r="I19" s="30">
        <v>165</v>
      </c>
    </row>
    <row r="20" spans="1:9" s="21" customFormat="1" ht="13.5">
      <c r="A20" s="76" t="s">
        <v>98</v>
      </c>
      <c r="B20" s="41">
        <v>51</v>
      </c>
      <c r="C20" s="41">
        <v>49</v>
      </c>
      <c r="D20" s="41">
        <v>49</v>
      </c>
      <c r="E20" s="30">
        <v>49</v>
      </c>
      <c r="F20" s="65">
        <v>51</v>
      </c>
      <c r="G20" s="113">
        <v>50</v>
      </c>
      <c r="H20" s="30">
        <v>50</v>
      </c>
      <c r="I20" s="30">
        <v>50</v>
      </c>
    </row>
    <row r="21" spans="1:9" s="21" customFormat="1" ht="13.5">
      <c r="A21" s="76" t="s">
        <v>99</v>
      </c>
      <c r="B21" s="41">
        <v>67</v>
      </c>
      <c r="C21" s="41">
        <v>67</v>
      </c>
      <c r="D21" s="41">
        <v>67</v>
      </c>
      <c r="E21" s="30">
        <v>51</v>
      </c>
      <c r="F21" s="65">
        <v>53</v>
      </c>
      <c r="G21" s="113">
        <v>57</v>
      </c>
      <c r="H21" s="30">
        <v>60</v>
      </c>
      <c r="I21" s="30">
        <v>58</v>
      </c>
    </row>
    <row r="22" spans="1:9" s="21" customFormat="1" ht="13.5">
      <c r="A22" s="76" t="s">
        <v>100</v>
      </c>
      <c r="B22" s="41">
        <v>73</v>
      </c>
      <c r="C22" s="41">
        <v>68</v>
      </c>
      <c r="D22" s="41">
        <v>74</v>
      </c>
      <c r="E22" s="30">
        <v>74</v>
      </c>
      <c r="F22" s="65">
        <v>66</v>
      </c>
      <c r="G22" s="113">
        <v>71</v>
      </c>
      <c r="H22" s="30">
        <v>69</v>
      </c>
      <c r="I22" s="30">
        <v>70</v>
      </c>
    </row>
    <row r="23" spans="1:9" s="21" customFormat="1" ht="13.5">
      <c r="A23" s="76" t="s">
        <v>101</v>
      </c>
      <c r="B23" s="41">
        <v>99</v>
      </c>
      <c r="C23" s="41">
        <v>107</v>
      </c>
      <c r="D23" s="41">
        <v>106</v>
      </c>
      <c r="E23" s="30">
        <v>105</v>
      </c>
      <c r="F23" s="65">
        <v>101</v>
      </c>
      <c r="G23" s="113">
        <v>101</v>
      </c>
      <c r="H23" s="30">
        <v>105</v>
      </c>
      <c r="I23" s="30">
        <v>103</v>
      </c>
    </row>
    <row r="24" spans="1:9" s="21" customFormat="1" ht="13.5">
      <c r="A24" s="76" t="s">
        <v>102</v>
      </c>
      <c r="B24" s="41">
        <v>127</v>
      </c>
      <c r="C24" s="41">
        <v>129</v>
      </c>
      <c r="D24" s="41">
        <v>130</v>
      </c>
      <c r="E24" s="30">
        <v>126</v>
      </c>
      <c r="F24" s="65">
        <v>123</v>
      </c>
      <c r="G24" s="113">
        <v>132</v>
      </c>
      <c r="H24" s="30">
        <v>130</v>
      </c>
      <c r="I24" s="30">
        <v>131</v>
      </c>
    </row>
    <row r="25" spans="1:9" s="21" customFormat="1" ht="13.5">
      <c r="A25" s="76" t="s">
        <v>103</v>
      </c>
      <c r="B25" s="41">
        <v>25</v>
      </c>
      <c r="C25" s="41">
        <v>25</v>
      </c>
      <c r="D25" s="41">
        <v>25</v>
      </c>
      <c r="E25" s="30">
        <v>22</v>
      </c>
      <c r="F25" s="65">
        <v>23</v>
      </c>
      <c r="G25" s="113">
        <v>24</v>
      </c>
      <c r="H25" s="30">
        <v>25</v>
      </c>
      <c r="I25" s="30">
        <v>24</v>
      </c>
    </row>
    <row r="26" spans="1:9" s="21" customFormat="1" ht="13.5">
      <c r="A26" s="76" t="s">
        <v>104</v>
      </c>
      <c r="B26" s="44">
        <v>83</v>
      </c>
      <c r="C26" s="44">
        <v>85</v>
      </c>
      <c r="D26" s="44">
        <v>85</v>
      </c>
      <c r="E26" s="68">
        <v>82</v>
      </c>
      <c r="F26" s="65">
        <v>83</v>
      </c>
      <c r="G26" s="113">
        <v>83</v>
      </c>
      <c r="H26" s="30">
        <v>81</v>
      </c>
      <c r="I26" s="30">
        <v>85</v>
      </c>
    </row>
    <row r="27" spans="1:9" s="21" customFormat="1" ht="13.5">
      <c r="A27" s="76" t="s">
        <v>105</v>
      </c>
      <c r="B27" s="44">
        <v>185</v>
      </c>
      <c r="C27" s="44">
        <v>182</v>
      </c>
      <c r="D27" s="44">
        <v>182</v>
      </c>
      <c r="E27" s="30">
        <v>183</v>
      </c>
      <c r="F27" s="65">
        <v>175</v>
      </c>
      <c r="G27" s="113">
        <v>183</v>
      </c>
      <c r="H27" s="30">
        <v>177</v>
      </c>
      <c r="I27" s="30">
        <v>188</v>
      </c>
    </row>
    <row r="28" spans="1:9" s="43" customFormat="1" ht="13.5">
      <c r="A28" s="76" t="s">
        <v>106</v>
      </c>
      <c r="B28" s="44">
        <v>209</v>
      </c>
      <c r="C28" s="44">
        <v>209</v>
      </c>
      <c r="D28" s="44">
        <v>213</v>
      </c>
      <c r="E28" s="30">
        <v>206</v>
      </c>
      <c r="F28" s="65">
        <v>220</v>
      </c>
      <c r="G28" s="113">
        <v>219</v>
      </c>
      <c r="H28" s="30">
        <v>226</v>
      </c>
      <c r="I28" s="30">
        <v>229</v>
      </c>
    </row>
    <row r="29" spans="1:9" ht="13.5">
      <c r="A29" s="76" t="s">
        <v>107</v>
      </c>
      <c r="B29" s="44">
        <v>21</v>
      </c>
      <c r="C29" s="44">
        <v>21</v>
      </c>
      <c r="D29" s="44">
        <v>20</v>
      </c>
      <c r="E29" s="30">
        <v>23</v>
      </c>
      <c r="F29" s="65">
        <v>20</v>
      </c>
      <c r="G29" s="113">
        <v>22</v>
      </c>
      <c r="H29" s="30">
        <v>20</v>
      </c>
      <c r="I29" s="30">
        <v>21</v>
      </c>
    </row>
    <row r="30" spans="1:9" ht="13.5">
      <c r="A30" s="76" t="s">
        <v>108</v>
      </c>
      <c r="B30" s="90">
        <v>168</v>
      </c>
      <c r="C30" s="44">
        <v>170</v>
      </c>
      <c r="D30" s="90">
        <v>169</v>
      </c>
      <c r="E30" s="68">
        <v>163</v>
      </c>
      <c r="F30" s="65">
        <v>154</v>
      </c>
      <c r="G30" s="113">
        <v>155</v>
      </c>
      <c r="H30" s="30">
        <v>154</v>
      </c>
      <c r="I30" s="68">
        <v>158</v>
      </c>
    </row>
    <row r="31" spans="1:9" ht="13.5">
      <c r="A31" s="76" t="s">
        <v>109</v>
      </c>
      <c r="B31" s="88">
        <v>92</v>
      </c>
      <c r="C31" s="44">
        <v>96</v>
      </c>
      <c r="D31" s="88">
        <v>95</v>
      </c>
      <c r="E31" s="105">
        <v>95</v>
      </c>
      <c r="F31" s="65">
        <v>92</v>
      </c>
      <c r="G31" s="113">
        <v>94</v>
      </c>
      <c r="H31" s="30">
        <v>91</v>
      </c>
      <c r="I31" s="68">
        <v>90</v>
      </c>
    </row>
    <row r="32" spans="1:9" ht="13.5">
      <c r="A32" s="9" t="s">
        <v>0</v>
      </c>
      <c r="B32" s="75">
        <f aca="true" t="shared" si="0" ref="B32:I32">SUM(B7:B31)</f>
        <v>2586</v>
      </c>
      <c r="C32" s="25">
        <f t="shared" si="0"/>
        <v>2556</v>
      </c>
      <c r="D32" s="25">
        <f t="shared" si="0"/>
        <v>2588</v>
      </c>
      <c r="E32" s="25">
        <f t="shared" si="0"/>
        <v>2521</v>
      </c>
      <c r="F32" s="25">
        <f t="shared" si="0"/>
        <v>2478</v>
      </c>
      <c r="G32" s="25">
        <f t="shared" si="0"/>
        <v>2490</v>
      </c>
      <c r="H32" s="25">
        <f t="shared" si="0"/>
        <v>2540</v>
      </c>
      <c r="I32" s="25">
        <f t="shared" si="0"/>
        <v>2558</v>
      </c>
    </row>
  </sheetData>
  <sheetProtection selectLockedCells="1"/>
  <mergeCells count="4">
    <mergeCell ref="E1:F1"/>
    <mergeCell ref="B1:D1"/>
    <mergeCell ref="B2:D2"/>
    <mergeCell ref="E2:F2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&amp;C&amp;"Helv,Bold"CASSIA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1" sqref="G31"/>
    </sheetView>
  </sheetViews>
  <sheetFormatPr defaultColWidth="9.140625" defaultRowHeight="12.75"/>
  <cols>
    <col min="1" max="1" width="14.421875" style="24" bestFit="1" customWidth="1"/>
    <col min="2" max="2" width="8.7109375" style="16" bestFit="1" customWidth="1"/>
    <col min="3" max="3" width="10.00390625" style="16" bestFit="1" customWidth="1"/>
    <col min="4" max="5" width="9.7109375" style="16" bestFit="1" customWidth="1"/>
    <col min="6" max="6" width="11.7109375" style="16" bestFit="1" customWidth="1"/>
    <col min="7" max="7" width="9.7109375" style="16" bestFit="1" customWidth="1"/>
    <col min="8" max="8" width="10.00390625" style="16" bestFit="1" customWidth="1"/>
    <col min="9" max="9" width="11.7109375" style="16" bestFit="1" customWidth="1"/>
    <col min="10" max="10" width="9.7109375" style="16" bestFit="1" customWidth="1"/>
    <col min="11" max="11" width="13.28125" style="16" bestFit="1" customWidth="1"/>
    <col min="12" max="12" width="10.00390625" style="16" bestFit="1" customWidth="1"/>
    <col min="13" max="16384" width="9.140625" style="16" customWidth="1"/>
  </cols>
  <sheetData>
    <row r="1" spans="1:9" ht="13.5">
      <c r="A1" s="33"/>
      <c r="B1" s="60"/>
      <c r="C1" s="144" t="s">
        <v>54</v>
      </c>
      <c r="D1" s="145"/>
      <c r="E1" s="145"/>
      <c r="F1" s="145"/>
      <c r="G1" s="145"/>
      <c r="H1" s="145"/>
      <c r="I1" s="146"/>
    </row>
    <row r="2" spans="1:9" ht="13.5">
      <c r="A2" s="34"/>
      <c r="B2" s="66" t="s">
        <v>32</v>
      </c>
      <c r="C2" s="147" t="s">
        <v>124</v>
      </c>
      <c r="D2" s="148"/>
      <c r="E2" s="148"/>
      <c r="F2" s="148"/>
      <c r="G2" s="148"/>
      <c r="H2" s="148"/>
      <c r="I2" s="149"/>
    </row>
    <row r="3" spans="1:9" ht="13.5">
      <c r="A3" s="34"/>
      <c r="B3" s="8" t="s">
        <v>37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  <c r="H3" s="10" t="s">
        <v>28</v>
      </c>
      <c r="I3" s="10" t="s">
        <v>28</v>
      </c>
    </row>
    <row r="4" spans="1:9" ht="13.5">
      <c r="A4" s="47"/>
      <c r="B4" s="3" t="s">
        <v>4</v>
      </c>
      <c r="C4" s="11" t="s">
        <v>125</v>
      </c>
      <c r="D4" s="11" t="s">
        <v>126</v>
      </c>
      <c r="E4" s="11" t="s">
        <v>127</v>
      </c>
      <c r="F4" s="11" t="s">
        <v>128</v>
      </c>
      <c r="G4" s="11" t="s">
        <v>129</v>
      </c>
      <c r="H4" s="11" t="s">
        <v>130</v>
      </c>
      <c r="I4" s="11" t="s">
        <v>131</v>
      </c>
    </row>
    <row r="5" spans="1:9" ht="87.75" customHeight="1" thickBot="1">
      <c r="A5" s="38" t="s">
        <v>16</v>
      </c>
      <c r="B5" s="4" t="s">
        <v>123</v>
      </c>
      <c r="C5" s="6" t="s">
        <v>132</v>
      </c>
      <c r="D5" s="6" t="s">
        <v>133</v>
      </c>
      <c r="E5" s="6" t="s">
        <v>134</v>
      </c>
      <c r="F5" s="6" t="s">
        <v>135</v>
      </c>
      <c r="G5" s="6" t="s">
        <v>136</v>
      </c>
      <c r="H5" s="6" t="s">
        <v>137</v>
      </c>
      <c r="I5" s="6" t="s">
        <v>138</v>
      </c>
    </row>
    <row r="6" spans="1:9" ht="14.25" thickBot="1">
      <c r="A6" s="18"/>
      <c r="B6" s="19"/>
      <c r="C6" s="53"/>
      <c r="D6" s="50"/>
      <c r="E6" s="50"/>
      <c r="F6" s="53"/>
      <c r="G6" s="53"/>
      <c r="H6" s="53"/>
      <c r="I6" s="54"/>
    </row>
    <row r="7" spans="1:9" ht="13.5">
      <c r="A7" s="76" t="s">
        <v>85</v>
      </c>
      <c r="B7" s="26">
        <v>31</v>
      </c>
      <c r="C7" s="49">
        <v>31</v>
      </c>
      <c r="D7" s="26">
        <v>30</v>
      </c>
      <c r="E7" s="26">
        <v>30</v>
      </c>
      <c r="F7" s="26">
        <v>30</v>
      </c>
      <c r="G7" s="26">
        <v>29</v>
      </c>
      <c r="H7" s="26">
        <v>29</v>
      </c>
      <c r="I7" s="115">
        <v>31</v>
      </c>
    </row>
    <row r="8" spans="1:9" ht="13.5">
      <c r="A8" s="76" t="s">
        <v>86</v>
      </c>
      <c r="B8" s="30">
        <v>82</v>
      </c>
      <c r="C8" s="97">
        <v>80</v>
      </c>
      <c r="D8" s="30">
        <v>79</v>
      </c>
      <c r="E8" s="30">
        <v>79</v>
      </c>
      <c r="F8" s="30">
        <v>83</v>
      </c>
      <c r="G8" s="30">
        <v>79</v>
      </c>
      <c r="H8" s="30">
        <v>82</v>
      </c>
      <c r="I8" s="116">
        <v>80</v>
      </c>
    </row>
    <row r="9" spans="1:9" ht="13.5">
      <c r="A9" s="76" t="s">
        <v>87</v>
      </c>
      <c r="B9" s="30">
        <v>148</v>
      </c>
      <c r="C9" s="97">
        <v>141</v>
      </c>
      <c r="D9" s="30">
        <v>140</v>
      </c>
      <c r="E9" s="30">
        <v>142</v>
      </c>
      <c r="F9" s="30">
        <v>149</v>
      </c>
      <c r="G9" s="30">
        <v>141</v>
      </c>
      <c r="H9" s="30">
        <v>148</v>
      </c>
      <c r="I9" s="116">
        <v>143</v>
      </c>
    </row>
    <row r="10" spans="1:9" ht="13.5">
      <c r="A10" s="76" t="s">
        <v>88</v>
      </c>
      <c r="B10" s="30">
        <v>233</v>
      </c>
      <c r="C10" s="97">
        <v>224</v>
      </c>
      <c r="D10" s="30">
        <v>222</v>
      </c>
      <c r="E10" s="30">
        <v>226</v>
      </c>
      <c r="F10" s="30">
        <v>231</v>
      </c>
      <c r="G10" s="30">
        <v>225</v>
      </c>
      <c r="H10" s="30">
        <v>228</v>
      </c>
      <c r="I10" s="116">
        <v>223</v>
      </c>
    </row>
    <row r="11" spans="1:9" ht="13.5">
      <c r="A11" s="76" t="s">
        <v>89</v>
      </c>
      <c r="B11" s="30">
        <v>137</v>
      </c>
      <c r="C11" s="97">
        <v>137</v>
      </c>
      <c r="D11" s="30">
        <v>137</v>
      </c>
      <c r="E11" s="30">
        <v>137</v>
      </c>
      <c r="F11" s="30">
        <v>141</v>
      </c>
      <c r="G11" s="30">
        <v>138</v>
      </c>
      <c r="H11" s="30">
        <v>138</v>
      </c>
      <c r="I11" s="116">
        <v>136</v>
      </c>
    </row>
    <row r="12" spans="1:9" ht="13.5">
      <c r="A12" s="76" t="s">
        <v>90</v>
      </c>
      <c r="B12" s="30">
        <v>156</v>
      </c>
      <c r="C12" s="97">
        <v>151</v>
      </c>
      <c r="D12" s="30">
        <v>147</v>
      </c>
      <c r="E12" s="30">
        <v>149</v>
      </c>
      <c r="F12" s="30">
        <v>160</v>
      </c>
      <c r="G12" s="30">
        <v>151</v>
      </c>
      <c r="H12" s="30">
        <v>152</v>
      </c>
      <c r="I12" s="116">
        <v>150</v>
      </c>
    </row>
    <row r="13" spans="1:9" ht="13.5">
      <c r="A13" s="76" t="s">
        <v>91</v>
      </c>
      <c r="B13" s="30">
        <v>27</v>
      </c>
      <c r="C13" s="97">
        <v>27</v>
      </c>
      <c r="D13" s="30">
        <v>25</v>
      </c>
      <c r="E13" s="30">
        <v>27</v>
      </c>
      <c r="F13" s="30">
        <v>24</v>
      </c>
      <c r="G13" s="30">
        <v>25</v>
      </c>
      <c r="H13" s="30">
        <v>26</v>
      </c>
      <c r="I13" s="116">
        <v>26</v>
      </c>
    </row>
    <row r="14" spans="1:9" ht="13.5">
      <c r="A14" s="76" t="s">
        <v>92</v>
      </c>
      <c r="B14" s="30">
        <v>79</v>
      </c>
      <c r="C14" s="97">
        <v>79</v>
      </c>
      <c r="D14" s="30">
        <v>80</v>
      </c>
      <c r="E14" s="30">
        <v>79</v>
      </c>
      <c r="F14" s="30">
        <v>82</v>
      </c>
      <c r="G14" s="30">
        <v>77</v>
      </c>
      <c r="H14" s="30">
        <v>82</v>
      </c>
      <c r="I14" s="116">
        <v>79</v>
      </c>
    </row>
    <row r="15" spans="1:9" ht="13.5">
      <c r="A15" s="76" t="s">
        <v>93</v>
      </c>
      <c r="B15" s="30">
        <v>50</v>
      </c>
      <c r="C15" s="97">
        <v>46</v>
      </c>
      <c r="D15" s="30">
        <v>46</v>
      </c>
      <c r="E15" s="30">
        <v>46</v>
      </c>
      <c r="F15" s="30">
        <v>48</v>
      </c>
      <c r="G15" s="30">
        <v>44</v>
      </c>
      <c r="H15" s="30">
        <v>46</v>
      </c>
      <c r="I15" s="116">
        <v>46</v>
      </c>
    </row>
    <row r="16" spans="1:9" ht="13.5">
      <c r="A16" s="76" t="s">
        <v>94</v>
      </c>
      <c r="B16" s="30">
        <v>13</v>
      </c>
      <c r="C16" s="97">
        <v>13</v>
      </c>
      <c r="D16" s="30">
        <v>16</v>
      </c>
      <c r="E16" s="30">
        <v>15</v>
      </c>
      <c r="F16" s="30">
        <v>15</v>
      </c>
      <c r="G16" s="30">
        <v>15</v>
      </c>
      <c r="H16" s="30">
        <v>15</v>
      </c>
      <c r="I16" s="116">
        <v>16</v>
      </c>
    </row>
    <row r="17" spans="1:9" ht="13.5">
      <c r="A17" s="76" t="s">
        <v>95</v>
      </c>
      <c r="B17" s="30">
        <v>165</v>
      </c>
      <c r="C17" s="97">
        <v>151</v>
      </c>
      <c r="D17" s="30">
        <v>146</v>
      </c>
      <c r="E17" s="30">
        <v>151</v>
      </c>
      <c r="F17" s="30">
        <v>161</v>
      </c>
      <c r="G17" s="30">
        <v>147</v>
      </c>
      <c r="H17" s="30">
        <v>159</v>
      </c>
      <c r="I17" s="116">
        <v>147</v>
      </c>
    </row>
    <row r="18" spans="1:9" ht="13.5">
      <c r="A18" s="76" t="s">
        <v>96</v>
      </c>
      <c r="B18" s="30">
        <v>37</v>
      </c>
      <c r="C18" s="97">
        <v>35</v>
      </c>
      <c r="D18" s="30">
        <v>34</v>
      </c>
      <c r="E18" s="30">
        <v>34</v>
      </c>
      <c r="F18" s="30">
        <v>34</v>
      </c>
      <c r="G18" s="30">
        <v>34</v>
      </c>
      <c r="H18" s="30">
        <v>35</v>
      </c>
      <c r="I18" s="116">
        <v>34</v>
      </c>
    </row>
    <row r="19" spans="1:9" ht="13.5">
      <c r="A19" s="76" t="s">
        <v>97</v>
      </c>
      <c r="B19" s="30">
        <v>163</v>
      </c>
      <c r="C19" s="97">
        <v>150</v>
      </c>
      <c r="D19" s="30">
        <v>144</v>
      </c>
      <c r="E19" s="30">
        <v>146</v>
      </c>
      <c r="F19" s="30">
        <v>150</v>
      </c>
      <c r="G19" s="30">
        <v>147</v>
      </c>
      <c r="H19" s="30">
        <v>154</v>
      </c>
      <c r="I19" s="116">
        <v>145</v>
      </c>
    </row>
    <row r="20" spans="1:9" ht="13.5">
      <c r="A20" s="76" t="s">
        <v>98</v>
      </c>
      <c r="B20" s="30">
        <v>50</v>
      </c>
      <c r="C20" s="97">
        <v>49</v>
      </c>
      <c r="D20" s="30">
        <v>51</v>
      </c>
      <c r="E20" s="30">
        <v>49</v>
      </c>
      <c r="F20" s="30">
        <v>52</v>
      </c>
      <c r="G20" s="30">
        <v>49</v>
      </c>
      <c r="H20" s="30">
        <v>50</v>
      </c>
      <c r="I20" s="116">
        <v>49</v>
      </c>
    </row>
    <row r="21" spans="1:9" ht="13.5">
      <c r="A21" s="76" t="s">
        <v>99</v>
      </c>
      <c r="B21" s="30">
        <v>55</v>
      </c>
      <c r="C21" s="97">
        <v>50</v>
      </c>
      <c r="D21" s="30">
        <v>49</v>
      </c>
      <c r="E21" s="30">
        <v>49</v>
      </c>
      <c r="F21" s="30">
        <v>53</v>
      </c>
      <c r="G21" s="30">
        <v>49</v>
      </c>
      <c r="H21" s="30">
        <v>53</v>
      </c>
      <c r="I21" s="116">
        <v>51</v>
      </c>
    </row>
    <row r="22" spans="1:9" ht="13.5">
      <c r="A22" s="76" t="s">
        <v>100</v>
      </c>
      <c r="B22" s="30">
        <v>69</v>
      </c>
      <c r="C22" s="97">
        <v>59</v>
      </c>
      <c r="D22" s="30">
        <v>58</v>
      </c>
      <c r="E22" s="30">
        <v>59</v>
      </c>
      <c r="F22" s="30">
        <v>62</v>
      </c>
      <c r="G22" s="30">
        <v>61</v>
      </c>
      <c r="H22" s="30">
        <v>59</v>
      </c>
      <c r="I22" s="116">
        <v>60</v>
      </c>
    </row>
    <row r="23" spans="1:9" ht="13.5">
      <c r="A23" s="76" t="s">
        <v>101</v>
      </c>
      <c r="B23" s="30">
        <v>100</v>
      </c>
      <c r="C23" s="97">
        <v>93</v>
      </c>
      <c r="D23" s="30">
        <v>92</v>
      </c>
      <c r="E23" s="30">
        <v>94</v>
      </c>
      <c r="F23" s="30">
        <v>97</v>
      </c>
      <c r="G23" s="30">
        <v>93</v>
      </c>
      <c r="H23" s="30">
        <v>98</v>
      </c>
      <c r="I23" s="116">
        <v>95</v>
      </c>
    </row>
    <row r="24" spans="1:9" ht="13.5">
      <c r="A24" s="76" t="s">
        <v>102</v>
      </c>
      <c r="B24" s="30">
        <v>129</v>
      </c>
      <c r="C24" s="97">
        <v>119</v>
      </c>
      <c r="D24" s="30">
        <v>119</v>
      </c>
      <c r="E24" s="30">
        <v>121</v>
      </c>
      <c r="F24" s="30">
        <v>122</v>
      </c>
      <c r="G24" s="30">
        <v>121</v>
      </c>
      <c r="H24" s="30">
        <v>124</v>
      </c>
      <c r="I24" s="116">
        <v>120</v>
      </c>
    </row>
    <row r="25" spans="1:9" ht="13.5">
      <c r="A25" s="76" t="s">
        <v>103</v>
      </c>
      <c r="B25" s="30">
        <v>22</v>
      </c>
      <c r="C25" s="97">
        <v>26</v>
      </c>
      <c r="D25" s="30">
        <v>24</v>
      </c>
      <c r="E25" s="30">
        <v>24</v>
      </c>
      <c r="F25" s="30">
        <v>26</v>
      </c>
      <c r="G25" s="30">
        <v>23</v>
      </c>
      <c r="H25" s="30">
        <v>26</v>
      </c>
      <c r="I25" s="116">
        <v>24</v>
      </c>
    </row>
    <row r="26" spans="1:9" ht="13.5">
      <c r="A26" s="76" t="s">
        <v>104</v>
      </c>
      <c r="B26" s="30">
        <v>81</v>
      </c>
      <c r="C26" s="97">
        <v>79</v>
      </c>
      <c r="D26" s="30">
        <v>75</v>
      </c>
      <c r="E26" s="30">
        <v>77</v>
      </c>
      <c r="F26" s="30">
        <v>79</v>
      </c>
      <c r="G26" s="30">
        <v>75</v>
      </c>
      <c r="H26" s="30">
        <v>77</v>
      </c>
      <c r="I26" s="116">
        <v>78</v>
      </c>
    </row>
    <row r="27" spans="1:9" ht="13.5">
      <c r="A27" s="76" t="s">
        <v>105</v>
      </c>
      <c r="B27" s="30">
        <v>174</v>
      </c>
      <c r="C27" s="97">
        <v>164</v>
      </c>
      <c r="D27" s="30">
        <v>163</v>
      </c>
      <c r="E27" s="30">
        <v>164</v>
      </c>
      <c r="F27" s="30">
        <v>168</v>
      </c>
      <c r="G27" s="30">
        <v>161</v>
      </c>
      <c r="H27" s="30">
        <v>170</v>
      </c>
      <c r="I27" s="116">
        <v>163</v>
      </c>
    </row>
    <row r="28" spans="1:9" ht="13.5">
      <c r="A28" s="76" t="s">
        <v>106</v>
      </c>
      <c r="B28" s="30">
        <v>226</v>
      </c>
      <c r="C28" s="97">
        <v>212</v>
      </c>
      <c r="D28" s="30">
        <v>212</v>
      </c>
      <c r="E28" s="30">
        <v>211</v>
      </c>
      <c r="F28" s="30">
        <v>217</v>
      </c>
      <c r="G28" s="30">
        <v>211</v>
      </c>
      <c r="H28" s="30">
        <v>215</v>
      </c>
      <c r="I28" s="116">
        <v>211</v>
      </c>
    </row>
    <row r="29" spans="1:9" ht="13.5">
      <c r="A29" s="76" t="s">
        <v>107</v>
      </c>
      <c r="B29" s="30">
        <v>20</v>
      </c>
      <c r="C29" s="97">
        <v>23</v>
      </c>
      <c r="D29" s="30">
        <v>21</v>
      </c>
      <c r="E29" s="30">
        <v>21</v>
      </c>
      <c r="F29" s="30">
        <v>28</v>
      </c>
      <c r="G29" s="30">
        <v>22</v>
      </c>
      <c r="H29" s="30">
        <v>25</v>
      </c>
      <c r="I29" s="116">
        <v>23</v>
      </c>
    </row>
    <row r="30" spans="1:9" ht="13.5">
      <c r="A30" s="76" t="s">
        <v>108</v>
      </c>
      <c r="B30" s="30">
        <v>153</v>
      </c>
      <c r="C30" s="71">
        <v>143</v>
      </c>
      <c r="D30" s="68">
        <v>140</v>
      </c>
      <c r="E30" s="68">
        <v>141</v>
      </c>
      <c r="F30" s="68">
        <v>149</v>
      </c>
      <c r="G30" s="68">
        <v>142</v>
      </c>
      <c r="H30" s="68">
        <v>145</v>
      </c>
      <c r="I30" s="117">
        <v>137</v>
      </c>
    </row>
    <row r="31" spans="1:9" ht="13.5">
      <c r="A31" s="76" t="s">
        <v>109</v>
      </c>
      <c r="B31" s="30">
        <v>91</v>
      </c>
      <c r="C31" s="71">
        <v>86</v>
      </c>
      <c r="D31" s="68">
        <v>84</v>
      </c>
      <c r="E31" s="68">
        <v>84</v>
      </c>
      <c r="F31" s="68">
        <v>87</v>
      </c>
      <c r="G31" s="68">
        <v>84</v>
      </c>
      <c r="H31" s="68">
        <v>88</v>
      </c>
      <c r="I31" s="117">
        <v>87</v>
      </c>
    </row>
    <row r="32" spans="1:9" ht="13.5">
      <c r="A32" s="9" t="s">
        <v>0</v>
      </c>
      <c r="B32" s="25">
        <f aca="true" t="shared" si="0" ref="B32:I32">SUM(B7:B31)</f>
        <v>2491</v>
      </c>
      <c r="C32" s="25">
        <f t="shared" si="0"/>
        <v>2368</v>
      </c>
      <c r="D32" s="25">
        <f t="shared" si="0"/>
        <v>2334</v>
      </c>
      <c r="E32" s="25">
        <f t="shared" si="0"/>
        <v>2355</v>
      </c>
      <c r="F32" s="25">
        <f>SUM(F7:F31)</f>
        <v>2448</v>
      </c>
      <c r="G32" s="25">
        <f t="shared" si="0"/>
        <v>2343</v>
      </c>
      <c r="H32" s="25">
        <f t="shared" si="0"/>
        <v>2424</v>
      </c>
      <c r="I32" s="25">
        <f t="shared" si="0"/>
        <v>2354</v>
      </c>
    </row>
  </sheetData>
  <sheetProtection selectLockedCells="1"/>
  <mergeCells count="2">
    <mergeCell ref="C1:I1"/>
    <mergeCell ref="C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&amp;C&amp;"Helv,Bold"CASSIA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D52" sqref="D52"/>
    </sheetView>
  </sheetViews>
  <sheetFormatPr defaultColWidth="9.140625" defaultRowHeight="12.75"/>
  <cols>
    <col min="1" max="1" width="15.421875" style="0" bestFit="1" customWidth="1"/>
    <col min="3" max="3" width="20.00390625" style="0" bestFit="1" customWidth="1"/>
    <col min="4" max="4" width="14.7109375" style="0" bestFit="1" customWidth="1"/>
  </cols>
  <sheetData>
    <row r="1" spans="1:4" ht="13.5">
      <c r="A1" s="150" t="s">
        <v>38</v>
      </c>
      <c r="B1" s="151"/>
      <c r="C1" s="151"/>
      <c r="D1" s="152"/>
    </row>
    <row r="2" spans="1:4" ht="14.25" thickBot="1">
      <c r="A2" s="95" t="s">
        <v>39</v>
      </c>
      <c r="B2" s="95" t="s">
        <v>40</v>
      </c>
      <c r="C2" s="100" t="s">
        <v>41</v>
      </c>
      <c r="D2" s="66" t="s">
        <v>42</v>
      </c>
    </row>
    <row r="3" spans="1:4" ht="14.25" thickBot="1">
      <c r="A3" s="18"/>
      <c r="B3" s="19"/>
      <c r="C3" s="19"/>
      <c r="D3" s="20"/>
    </row>
    <row r="4" spans="1:4" ht="13.5">
      <c r="A4" s="78" t="s">
        <v>86</v>
      </c>
      <c r="B4" s="52" t="s">
        <v>50</v>
      </c>
      <c r="C4" s="101" t="s">
        <v>139</v>
      </c>
      <c r="D4" s="106">
        <v>78</v>
      </c>
    </row>
    <row r="5" spans="1:4" ht="13.5">
      <c r="A5" s="78"/>
      <c r="B5" s="52" t="s">
        <v>50</v>
      </c>
      <c r="C5" s="102" t="s">
        <v>140</v>
      </c>
      <c r="D5" s="107">
        <v>3</v>
      </c>
    </row>
    <row r="6" spans="1:4" ht="13.5">
      <c r="A6" s="51"/>
      <c r="B6" s="52"/>
      <c r="C6" s="98"/>
      <c r="D6" s="108"/>
    </row>
    <row r="7" spans="1:4" ht="13.5">
      <c r="A7" s="77" t="s">
        <v>87</v>
      </c>
      <c r="B7" s="23" t="s">
        <v>50</v>
      </c>
      <c r="C7" s="98" t="s">
        <v>141</v>
      </c>
      <c r="D7" s="108">
        <v>81</v>
      </c>
    </row>
    <row r="8" spans="1:4" ht="13.5">
      <c r="A8" s="77"/>
      <c r="B8" s="23" t="s">
        <v>50</v>
      </c>
      <c r="C8" s="98" t="s">
        <v>142</v>
      </c>
      <c r="D8" s="108">
        <v>54</v>
      </c>
    </row>
    <row r="9" spans="1:4" ht="13.5">
      <c r="A9" s="22"/>
      <c r="B9" s="23"/>
      <c r="C9" s="98"/>
      <c r="D9" s="108"/>
    </row>
    <row r="10" spans="1:4" ht="13.5">
      <c r="A10" s="91" t="s">
        <v>88</v>
      </c>
      <c r="B10" s="92" t="s">
        <v>50</v>
      </c>
      <c r="C10" s="98" t="s">
        <v>143</v>
      </c>
      <c r="D10" s="108">
        <v>30</v>
      </c>
    </row>
    <row r="11" spans="1:4" ht="13.5">
      <c r="A11" s="91"/>
      <c r="B11" s="92" t="s">
        <v>50</v>
      </c>
      <c r="C11" s="98" t="s">
        <v>144</v>
      </c>
      <c r="D11" s="108">
        <v>46</v>
      </c>
    </row>
    <row r="12" spans="1:4" ht="13.5">
      <c r="A12" s="91"/>
      <c r="B12" s="92" t="s">
        <v>50</v>
      </c>
      <c r="C12" s="98" t="s">
        <v>145</v>
      </c>
      <c r="D12" s="108">
        <v>182</v>
      </c>
    </row>
    <row r="13" spans="1:4" ht="13.5">
      <c r="A13" s="91"/>
      <c r="B13" s="92"/>
      <c r="C13" s="98"/>
      <c r="D13" s="108"/>
    </row>
    <row r="14" spans="1:4" ht="13.5">
      <c r="A14" s="91" t="s">
        <v>146</v>
      </c>
      <c r="B14" s="92" t="s">
        <v>50</v>
      </c>
      <c r="C14" s="98" t="s">
        <v>147</v>
      </c>
      <c r="D14" s="108">
        <v>127</v>
      </c>
    </row>
    <row r="15" spans="1:4" ht="13.5">
      <c r="A15" s="91"/>
      <c r="B15" s="92"/>
      <c r="C15" s="103"/>
      <c r="D15" s="109"/>
    </row>
    <row r="16" spans="1:4" ht="13.5">
      <c r="A16" s="91" t="s">
        <v>148</v>
      </c>
      <c r="B16" s="92" t="s">
        <v>50</v>
      </c>
      <c r="C16" s="103" t="s">
        <v>149</v>
      </c>
      <c r="D16" s="109">
        <v>27</v>
      </c>
    </row>
    <row r="17" spans="1:4" ht="13.5">
      <c r="A17" s="91"/>
      <c r="B17" s="92"/>
      <c r="C17" s="103"/>
      <c r="D17" s="109" t="s">
        <v>169</v>
      </c>
    </row>
    <row r="18" spans="1:4" ht="13.5">
      <c r="A18" s="91" t="s">
        <v>92</v>
      </c>
      <c r="B18" s="92" t="s">
        <v>50</v>
      </c>
      <c r="C18" s="103" t="s">
        <v>150</v>
      </c>
      <c r="D18" s="109">
        <v>88</v>
      </c>
    </row>
    <row r="19" spans="1:4" ht="13.5">
      <c r="A19" s="91"/>
      <c r="B19" s="92"/>
      <c r="C19" s="103"/>
      <c r="D19" s="109"/>
    </row>
    <row r="20" spans="1:4" ht="13.5">
      <c r="A20" s="91" t="s">
        <v>93</v>
      </c>
      <c r="B20" s="92" t="s">
        <v>50</v>
      </c>
      <c r="C20" s="103" t="s">
        <v>152</v>
      </c>
      <c r="D20" s="109">
        <v>48</v>
      </c>
    </row>
    <row r="21" spans="1:4" ht="13.5">
      <c r="A21" s="91"/>
      <c r="B21" s="92"/>
      <c r="C21" s="103"/>
      <c r="D21" s="109"/>
    </row>
    <row r="22" spans="1:4" ht="13.5">
      <c r="A22" s="91" t="s">
        <v>94</v>
      </c>
      <c r="B22" s="92" t="s">
        <v>50</v>
      </c>
      <c r="C22" s="103" t="s">
        <v>151</v>
      </c>
      <c r="D22" s="109">
        <v>14</v>
      </c>
    </row>
    <row r="23" spans="1:4" ht="13.5">
      <c r="A23" s="91"/>
      <c r="B23" s="92"/>
      <c r="C23" s="103"/>
      <c r="D23" s="109"/>
    </row>
    <row r="24" spans="1:4" ht="13.5">
      <c r="A24" s="91" t="s">
        <v>95</v>
      </c>
      <c r="B24" s="92" t="s">
        <v>50</v>
      </c>
      <c r="C24" s="103" t="s">
        <v>153</v>
      </c>
      <c r="D24" s="109">
        <v>176</v>
      </c>
    </row>
    <row r="25" spans="1:4" ht="13.5">
      <c r="A25" s="91"/>
      <c r="B25" s="92"/>
      <c r="C25" s="103"/>
      <c r="D25" s="109"/>
    </row>
    <row r="26" spans="1:4" ht="13.5">
      <c r="A26" s="91" t="s">
        <v>96</v>
      </c>
      <c r="B26" s="92" t="s">
        <v>50</v>
      </c>
      <c r="C26" s="103" t="s">
        <v>154</v>
      </c>
      <c r="D26" s="109">
        <v>38</v>
      </c>
    </row>
    <row r="27" spans="1:4" ht="13.5">
      <c r="A27" s="91"/>
      <c r="B27" s="92"/>
      <c r="C27" s="103"/>
      <c r="D27" s="109"/>
    </row>
    <row r="28" spans="1:4" ht="13.5">
      <c r="A28" s="91" t="s">
        <v>97</v>
      </c>
      <c r="B28" s="92" t="s">
        <v>50</v>
      </c>
      <c r="C28" s="103" t="s">
        <v>155</v>
      </c>
      <c r="D28" s="109">
        <v>115</v>
      </c>
    </row>
    <row r="29" spans="1:4" ht="13.5">
      <c r="A29" s="91"/>
      <c r="B29" s="92" t="s">
        <v>50</v>
      </c>
      <c r="C29" s="103" t="s">
        <v>156</v>
      </c>
      <c r="D29" s="109">
        <v>60</v>
      </c>
    </row>
    <row r="30" spans="1:4" ht="13.5">
      <c r="A30" s="91"/>
      <c r="B30" s="92"/>
      <c r="C30" s="103"/>
      <c r="D30" s="109"/>
    </row>
    <row r="31" spans="1:4" ht="13.5">
      <c r="A31" s="91" t="s">
        <v>98</v>
      </c>
      <c r="B31" s="92" t="s">
        <v>50</v>
      </c>
      <c r="C31" s="103" t="s">
        <v>168</v>
      </c>
      <c r="D31" s="109">
        <v>49</v>
      </c>
    </row>
    <row r="32" spans="1:4" ht="13.5">
      <c r="A32" s="91"/>
      <c r="B32" s="92"/>
      <c r="C32" s="103"/>
      <c r="D32" s="109" t="s">
        <v>169</v>
      </c>
    </row>
    <row r="33" spans="1:4" ht="13.5">
      <c r="A33" s="91" t="s">
        <v>99</v>
      </c>
      <c r="B33" s="92" t="s">
        <v>50</v>
      </c>
      <c r="C33" s="103" t="s">
        <v>157</v>
      </c>
      <c r="D33" s="109">
        <v>61</v>
      </c>
    </row>
    <row r="34" spans="1:4" ht="13.5">
      <c r="A34" s="91"/>
      <c r="B34" s="92"/>
      <c r="C34" s="103"/>
      <c r="D34" s="109"/>
    </row>
    <row r="35" spans="1:4" ht="13.5">
      <c r="A35" s="91" t="s">
        <v>100</v>
      </c>
      <c r="B35" s="92" t="s">
        <v>50</v>
      </c>
      <c r="C35" s="103" t="s">
        <v>158</v>
      </c>
      <c r="D35" s="109">
        <v>65</v>
      </c>
    </row>
    <row r="36" spans="1:4" ht="13.5">
      <c r="A36" s="91"/>
      <c r="B36" s="92"/>
      <c r="C36" s="103"/>
      <c r="D36" s="109"/>
    </row>
    <row r="37" spans="1:4" ht="13.5">
      <c r="A37" s="91" t="s">
        <v>101</v>
      </c>
      <c r="B37" s="92" t="s">
        <v>50</v>
      </c>
      <c r="C37" s="103" t="s">
        <v>159</v>
      </c>
      <c r="D37" s="109">
        <v>100</v>
      </c>
    </row>
    <row r="38" spans="1:4" ht="13.5">
      <c r="A38" s="91"/>
      <c r="B38" s="92"/>
      <c r="C38" s="103"/>
      <c r="D38" s="109"/>
    </row>
    <row r="39" spans="1:4" ht="13.5">
      <c r="A39" s="91" t="s">
        <v>102</v>
      </c>
      <c r="B39" s="92" t="s">
        <v>50</v>
      </c>
      <c r="C39" s="103" t="s">
        <v>160</v>
      </c>
      <c r="D39" s="109">
        <v>125</v>
      </c>
    </row>
    <row r="40" spans="1:4" ht="13.5">
      <c r="A40" s="91"/>
      <c r="B40" s="92"/>
      <c r="C40" s="103"/>
      <c r="D40" s="109"/>
    </row>
    <row r="41" spans="1:4" ht="13.5">
      <c r="A41" s="91" t="s">
        <v>103</v>
      </c>
      <c r="B41" s="92" t="s">
        <v>50</v>
      </c>
      <c r="C41" s="103" t="s">
        <v>161</v>
      </c>
      <c r="D41" s="109">
        <v>23</v>
      </c>
    </row>
    <row r="42" spans="1:4" ht="13.5">
      <c r="A42" s="91"/>
      <c r="B42" s="92"/>
      <c r="C42" s="103"/>
      <c r="D42" s="109"/>
    </row>
    <row r="43" spans="1:4" ht="13.5">
      <c r="A43" s="91" t="s">
        <v>104</v>
      </c>
      <c r="B43" s="92" t="s">
        <v>50</v>
      </c>
      <c r="C43" s="103" t="s">
        <v>162</v>
      </c>
      <c r="D43" s="109">
        <v>86</v>
      </c>
    </row>
    <row r="44" spans="1:4" ht="13.5">
      <c r="A44" s="91"/>
      <c r="B44" s="92"/>
      <c r="C44" s="103"/>
      <c r="D44" s="109"/>
    </row>
    <row r="45" spans="1:4" ht="13.5">
      <c r="A45" s="91" t="s">
        <v>105</v>
      </c>
      <c r="B45" s="92" t="s">
        <v>50</v>
      </c>
      <c r="C45" s="103" t="s">
        <v>163</v>
      </c>
      <c r="D45" s="109">
        <v>163</v>
      </c>
    </row>
    <row r="46" spans="1:4" ht="13.5">
      <c r="A46" s="91"/>
      <c r="B46" s="92"/>
      <c r="C46" s="103"/>
      <c r="D46" s="109"/>
    </row>
    <row r="47" spans="1:4" ht="13.5">
      <c r="A47" s="91" t="s">
        <v>106</v>
      </c>
      <c r="B47" s="92" t="s">
        <v>50</v>
      </c>
      <c r="C47" s="103" t="s">
        <v>164</v>
      </c>
      <c r="D47" s="109">
        <v>105</v>
      </c>
    </row>
    <row r="48" spans="1:4" ht="13.5">
      <c r="A48" s="22"/>
      <c r="B48" s="23" t="s">
        <v>50</v>
      </c>
      <c r="C48" s="98" t="s">
        <v>165</v>
      </c>
      <c r="D48" s="108">
        <v>131</v>
      </c>
    </row>
    <row r="49" spans="1:4" ht="13.5">
      <c r="A49" s="91"/>
      <c r="B49" s="92"/>
      <c r="C49" s="103"/>
      <c r="D49" s="109"/>
    </row>
    <row r="50" spans="1:4" ht="13.5">
      <c r="A50" s="22" t="s">
        <v>108</v>
      </c>
      <c r="B50" s="23" t="s">
        <v>50</v>
      </c>
      <c r="C50" s="98" t="s">
        <v>166</v>
      </c>
      <c r="D50" s="108">
        <v>149</v>
      </c>
    </row>
    <row r="51" spans="1:4" ht="13.5">
      <c r="A51" s="91"/>
      <c r="B51" s="92"/>
      <c r="C51" s="103"/>
      <c r="D51" s="109"/>
    </row>
    <row r="52" spans="1:4" ht="13.5">
      <c r="A52" s="104" t="s">
        <v>109</v>
      </c>
      <c r="B52" s="70" t="s">
        <v>50</v>
      </c>
      <c r="C52" s="99" t="s">
        <v>167</v>
      </c>
      <c r="D52" s="110">
        <v>95</v>
      </c>
    </row>
  </sheetData>
  <sheetProtection/>
  <mergeCells count="1">
    <mergeCell ref="A1:D1"/>
  </mergeCells>
  <printOptions horizontalCentered="1"/>
  <pageMargins left="0.5" right="0.5" top="1.5" bottom="0.5" header="1" footer="0.3"/>
  <pageSetup fitToHeight="1" fitToWidth="1" horizontalDpi="600" verticalDpi="600" orientation="portrait" scale="85" r:id="rId1"/>
  <headerFooter>
    <oddHeader>&amp;C&amp;"Helv,Bold"CASSIA COUNTY RESULTS
PRIMARY ELECTION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2014-05-23T20:05:52Z</cp:lastPrinted>
  <dcterms:created xsi:type="dcterms:W3CDTF">1998-04-10T16:02:13Z</dcterms:created>
  <dcterms:modified xsi:type="dcterms:W3CDTF">2014-05-27T17:59:02Z</dcterms:modified>
  <cp:category/>
  <cp:version/>
  <cp:contentType/>
  <cp:contentStatus/>
</cp:coreProperties>
</file>